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gaiser.BSCI.000\Documents\xbrl\"/>
    </mc:Choice>
  </mc:AlternateContent>
  <bookViews>
    <workbookView xWindow="0" yWindow="420" windowWidth="19605" windowHeight="8295" activeTab="1"/>
  </bookViews>
  <sheets>
    <sheet name="Raw Data" sheetId="1" r:id="rId1"/>
    <sheet name="By Sector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15" i="2" l="1"/>
  <c r="K462" i="2"/>
  <c r="K455" i="2"/>
  <c r="K454" i="2"/>
  <c r="K453" i="2"/>
  <c r="K426" i="2"/>
  <c r="K425" i="2"/>
  <c r="K424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11" i="2"/>
  <c r="K410" i="2"/>
  <c r="K409" i="2"/>
  <c r="K408" i="2"/>
  <c r="K407" i="2"/>
  <c r="K406" i="2"/>
  <c r="K405" i="2"/>
  <c r="K404" i="2"/>
  <c r="K403" i="2"/>
  <c r="K402" i="2"/>
  <c r="K401" i="2"/>
  <c r="K400" i="2"/>
  <c r="K399" i="2"/>
  <c r="K398" i="2"/>
  <c r="K349" i="2"/>
  <c r="K348" i="2"/>
  <c r="K347" i="2"/>
  <c r="K346" i="2"/>
  <c r="K345" i="2"/>
  <c r="K344" i="2"/>
  <c r="K343" i="2"/>
  <c r="K342" i="2"/>
  <c r="K341" i="2"/>
  <c r="K334" i="2"/>
  <c r="K326" i="2"/>
  <c r="K275" i="2"/>
  <c r="K274" i="2"/>
  <c r="K273" i="2"/>
  <c r="K272" i="2"/>
  <c r="K271" i="2"/>
  <c r="K270" i="2"/>
  <c r="K269" i="2"/>
  <c r="K268" i="2"/>
  <c r="K267" i="2"/>
  <c r="K266" i="2"/>
  <c r="K265" i="2"/>
  <c r="K254" i="2"/>
  <c r="K211" i="2"/>
  <c r="K210" i="2"/>
  <c r="K209" i="2"/>
  <c r="K158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62" i="2"/>
  <c r="K54" i="2"/>
  <c r="I516" i="2"/>
  <c r="H516" i="2"/>
  <c r="I487" i="2"/>
  <c r="H487" i="2"/>
  <c r="I456" i="2"/>
  <c r="H456" i="2"/>
  <c r="I427" i="2"/>
  <c r="H427" i="2"/>
  <c r="I350" i="2"/>
  <c r="H350" i="2"/>
  <c r="I276" i="2"/>
  <c r="H276" i="2"/>
  <c r="I212" i="2"/>
  <c r="H212" i="2"/>
  <c r="I146" i="2"/>
  <c r="H146" i="2"/>
  <c r="I122" i="2"/>
  <c r="H122" i="2"/>
  <c r="I89" i="2"/>
  <c r="H89" i="2"/>
  <c r="I28" i="2"/>
  <c r="H28" i="2"/>
  <c r="J208" i="2"/>
  <c r="K208" i="2" s="1"/>
  <c r="J22" i="2"/>
  <c r="K22" i="2" s="1"/>
  <c r="J21" i="2"/>
  <c r="K21" i="2" s="1"/>
  <c r="J207" i="2"/>
  <c r="K207" i="2" s="1"/>
  <c r="J70" i="2"/>
  <c r="K70" i="2" s="1"/>
  <c r="J397" i="2"/>
  <c r="K397" i="2" s="1"/>
  <c r="J206" i="2"/>
  <c r="K206" i="2" s="1"/>
  <c r="J20" i="2"/>
  <c r="K20" i="2" s="1"/>
  <c r="J264" i="2"/>
  <c r="K264" i="2" s="1"/>
  <c r="J263" i="2"/>
  <c r="K263" i="2" s="1"/>
  <c r="J205" i="2"/>
  <c r="K205" i="2" s="1"/>
  <c r="J204" i="2"/>
  <c r="K204" i="2" s="1"/>
  <c r="J19" i="2"/>
  <c r="K19" i="2" s="1"/>
  <c r="J262" i="2"/>
  <c r="K262" i="2" s="1"/>
  <c r="J203" i="2"/>
  <c r="K203" i="2" s="1"/>
  <c r="J261" i="2"/>
  <c r="K261" i="2" s="1"/>
  <c r="J105" i="2"/>
  <c r="K105" i="2" s="1"/>
  <c r="J104" i="2"/>
  <c r="K104" i="2" s="1"/>
  <c r="J260" i="2"/>
  <c r="K260" i="2" s="1"/>
  <c r="J259" i="2"/>
  <c r="K259" i="2" s="1"/>
  <c r="J103" i="2"/>
  <c r="K103" i="2" s="1"/>
  <c r="J258" i="2"/>
  <c r="K258" i="2" s="1"/>
  <c r="J340" i="2"/>
  <c r="K340" i="2" s="1"/>
  <c r="J69" i="2"/>
  <c r="K69" i="2" s="1"/>
  <c r="J396" i="2"/>
  <c r="K396" i="2" s="1"/>
  <c r="J257" i="2"/>
  <c r="K257" i="2" s="1"/>
  <c r="J256" i="2"/>
  <c r="K256" i="2" s="1"/>
  <c r="J202" i="2"/>
  <c r="K202" i="2" s="1"/>
  <c r="J339" i="2"/>
  <c r="K339" i="2" s="1"/>
  <c r="J68" i="2"/>
  <c r="K68" i="2" s="1"/>
  <c r="J395" i="2"/>
  <c r="K395" i="2" s="1"/>
  <c r="J394" i="2"/>
  <c r="K394" i="2" s="1"/>
  <c r="J201" i="2"/>
  <c r="K201" i="2" s="1"/>
  <c r="J200" i="2"/>
  <c r="K200" i="2" s="1"/>
  <c r="J338" i="2"/>
  <c r="K338" i="2" s="1"/>
  <c r="J337" i="2"/>
  <c r="K337" i="2" s="1"/>
  <c r="J393" i="2"/>
  <c r="K393" i="2" s="1"/>
  <c r="J199" i="2"/>
  <c r="K199" i="2" s="1"/>
  <c r="J198" i="2"/>
  <c r="K198" i="2" s="1"/>
  <c r="J336" i="2"/>
  <c r="K336" i="2" s="1"/>
  <c r="J197" i="2"/>
  <c r="K197" i="2" s="1"/>
  <c r="J67" i="2"/>
  <c r="K67" i="2" s="1"/>
  <c r="J255" i="2"/>
  <c r="K255" i="2" s="1"/>
  <c r="J254" i="2"/>
  <c r="J253" i="2"/>
  <c r="K253" i="2" s="1"/>
  <c r="J102" i="2"/>
  <c r="K102" i="2" s="1"/>
  <c r="J66" i="2"/>
  <c r="K66" i="2" s="1"/>
  <c r="J392" i="2"/>
  <c r="K392" i="2" s="1"/>
  <c r="J391" i="2"/>
  <c r="K391" i="2" s="1"/>
  <c r="J196" i="2"/>
  <c r="K196" i="2" s="1"/>
  <c r="J252" i="2"/>
  <c r="K252" i="2" s="1"/>
  <c r="J251" i="2"/>
  <c r="K251" i="2" s="1"/>
  <c r="J514" i="2"/>
  <c r="K514" i="2" s="1"/>
  <c r="J250" i="2"/>
  <c r="K250" i="2" s="1"/>
  <c r="J249" i="2"/>
  <c r="K249" i="2" s="1"/>
  <c r="J390" i="2"/>
  <c r="K390" i="2" s="1"/>
  <c r="J195" i="2"/>
  <c r="K195" i="2" s="1"/>
  <c r="J101" i="2"/>
  <c r="K101" i="2" s="1"/>
  <c r="J194" i="2"/>
  <c r="K194" i="2" s="1"/>
  <c r="J248" i="2"/>
  <c r="K248" i="2" s="1"/>
  <c r="J247" i="2"/>
  <c r="K247" i="2" s="1"/>
  <c r="J193" i="2"/>
  <c r="K193" i="2" s="1"/>
  <c r="J192" i="2"/>
  <c r="K192" i="2" s="1"/>
  <c r="J18" i="2"/>
  <c r="K18" i="2" s="1"/>
  <c r="J335" i="2"/>
  <c r="K335" i="2" s="1"/>
  <c r="J334" i="2"/>
  <c r="J191" i="2"/>
  <c r="K191" i="2" s="1"/>
  <c r="J513" i="2"/>
  <c r="K513" i="2" s="1"/>
  <c r="J17" i="2"/>
  <c r="K17" i="2" s="1"/>
  <c r="J333" i="2"/>
  <c r="K333" i="2" s="1"/>
  <c r="J512" i="2"/>
  <c r="K512" i="2" s="1"/>
  <c r="J389" i="2"/>
  <c r="K389" i="2" s="1"/>
  <c r="J452" i="2"/>
  <c r="K452" i="2" s="1"/>
  <c r="J332" i="2"/>
  <c r="K332" i="2" s="1"/>
  <c r="J16" i="2"/>
  <c r="K16" i="2" s="1"/>
  <c r="J331" i="2"/>
  <c r="K331" i="2" s="1"/>
  <c r="J190" i="2"/>
  <c r="K190" i="2" s="1"/>
  <c r="J189" i="2"/>
  <c r="K189" i="2" s="1"/>
  <c r="J246" i="2"/>
  <c r="K246" i="2" s="1"/>
  <c r="J188" i="2"/>
  <c r="K188" i="2" s="1"/>
  <c r="J100" i="2"/>
  <c r="K100" i="2" s="1"/>
  <c r="J388" i="2"/>
  <c r="K388" i="2" s="1"/>
  <c r="J451" i="2"/>
  <c r="K451" i="2" s="1"/>
  <c r="J387" i="2"/>
  <c r="K387" i="2" s="1"/>
  <c r="J65" i="2"/>
  <c r="K65" i="2" s="1"/>
  <c r="J15" i="2"/>
  <c r="K15" i="2" s="1"/>
  <c r="J187" i="2"/>
  <c r="K187" i="2" s="1"/>
  <c r="J186" i="2"/>
  <c r="K186" i="2" s="1"/>
  <c r="J99" i="2"/>
  <c r="K99" i="2" s="1"/>
  <c r="J185" i="2"/>
  <c r="K185" i="2" s="1"/>
  <c r="J511" i="2"/>
  <c r="K511" i="2" s="1"/>
  <c r="J14" i="2"/>
  <c r="K14" i="2" s="1"/>
  <c r="J330" i="2"/>
  <c r="K330" i="2" s="1"/>
  <c r="J184" i="2"/>
  <c r="K184" i="2" s="1"/>
  <c r="J183" i="2"/>
  <c r="K183" i="2" s="1"/>
  <c r="J450" i="2"/>
  <c r="K450" i="2" s="1"/>
  <c r="J182" i="2"/>
  <c r="K182" i="2" s="1"/>
  <c r="J329" i="2"/>
  <c r="K329" i="2" s="1"/>
  <c r="J449" i="2"/>
  <c r="K449" i="2" s="1"/>
  <c r="J328" i="2"/>
  <c r="K328" i="2" s="1"/>
  <c r="J181" i="2"/>
  <c r="K181" i="2" s="1"/>
  <c r="J510" i="2"/>
  <c r="K510" i="2" s="1"/>
  <c r="J509" i="2"/>
  <c r="K509" i="2" s="1"/>
  <c r="J245" i="2"/>
  <c r="K245" i="2" s="1"/>
  <c r="J64" i="2"/>
  <c r="K64" i="2" s="1"/>
  <c r="J327" i="2"/>
  <c r="K327" i="2" s="1"/>
  <c r="J180" i="2"/>
  <c r="K180" i="2" s="1"/>
  <c r="J244" i="2"/>
  <c r="K244" i="2" s="1"/>
  <c r="J98" i="2"/>
  <c r="K98" i="2" s="1"/>
  <c r="J13" i="2"/>
  <c r="K13" i="2" s="1"/>
  <c r="J63" i="2"/>
  <c r="K63" i="2" s="1"/>
  <c r="J179" i="2"/>
  <c r="K179" i="2" s="1"/>
  <c r="J486" i="2"/>
  <c r="K486" i="2" s="1"/>
  <c r="J243" i="2"/>
  <c r="K243" i="2" s="1"/>
  <c r="J242" i="2"/>
  <c r="K242" i="2" s="1"/>
  <c r="J241" i="2"/>
  <c r="K241" i="2" s="1"/>
  <c r="J326" i="2"/>
  <c r="J178" i="2"/>
  <c r="K178" i="2" s="1"/>
  <c r="J325" i="2"/>
  <c r="K325" i="2" s="1"/>
  <c r="J485" i="2"/>
  <c r="K485" i="2" s="1"/>
  <c r="J508" i="2"/>
  <c r="K508" i="2" s="1"/>
  <c r="J507" i="2"/>
  <c r="K507" i="2" s="1"/>
  <c r="J240" i="2"/>
  <c r="K240" i="2" s="1"/>
  <c r="J448" i="2"/>
  <c r="K448" i="2" s="1"/>
  <c r="J177" i="2"/>
  <c r="K177" i="2" s="1"/>
  <c r="J324" i="2"/>
  <c r="K324" i="2" s="1"/>
  <c r="J97" i="2"/>
  <c r="K97" i="2" s="1"/>
  <c r="J62" i="2"/>
  <c r="J176" i="2"/>
  <c r="K176" i="2" s="1"/>
  <c r="J386" i="2"/>
  <c r="K386" i="2" s="1"/>
  <c r="J506" i="2"/>
  <c r="K506" i="2" s="1"/>
  <c r="J175" i="2"/>
  <c r="K175" i="2" s="1"/>
  <c r="J505" i="2"/>
  <c r="K505" i="2" s="1"/>
  <c r="J504" i="2"/>
  <c r="K504" i="2" s="1"/>
  <c r="J484" i="2"/>
  <c r="K484" i="2" s="1"/>
  <c r="J174" i="2"/>
  <c r="K174" i="2" s="1"/>
  <c r="J323" i="2"/>
  <c r="K323" i="2" s="1"/>
  <c r="J173" i="2"/>
  <c r="K173" i="2" s="1"/>
  <c r="J61" i="2"/>
  <c r="K61" i="2" s="1"/>
  <c r="J322" i="2"/>
  <c r="K322" i="2" s="1"/>
  <c r="J96" i="2"/>
  <c r="K96" i="2" s="1"/>
  <c r="J95" i="2"/>
  <c r="K95" i="2" s="1"/>
  <c r="J321" i="2"/>
  <c r="K321" i="2" s="1"/>
  <c r="J447" i="2"/>
  <c r="K447" i="2" s="1"/>
  <c r="J320" i="2"/>
  <c r="K320" i="2" s="1"/>
  <c r="J385" i="2"/>
  <c r="K385" i="2" s="1"/>
  <c r="J12" i="2"/>
  <c r="K12" i="2" s="1"/>
  <c r="J172" i="2"/>
  <c r="K172" i="2" s="1"/>
  <c r="J503" i="2"/>
  <c r="K503" i="2" s="1"/>
  <c r="J171" i="2"/>
  <c r="K171" i="2" s="1"/>
  <c r="J384" i="2"/>
  <c r="K384" i="2" s="1"/>
  <c r="J502" i="2"/>
  <c r="K502" i="2" s="1"/>
  <c r="J170" i="2"/>
  <c r="K170" i="2" s="1"/>
  <c r="J169" i="2"/>
  <c r="K169" i="2" s="1"/>
  <c r="J319" i="2"/>
  <c r="K319" i="2" s="1"/>
  <c r="J483" i="2"/>
  <c r="K483" i="2" s="1"/>
  <c r="J239" i="2"/>
  <c r="K239" i="2" s="1"/>
  <c r="J501" i="2"/>
  <c r="K501" i="2" s="1"/>
  <c r="J168" i="2"/>
  <c r="K168" i="2" s="1"/>
  <c r="J60" i="2"/>
  <c r="K60" i="2" s="1"/>
  <c r="J500" i="2"/>
  <c r="K500" i="2" s="1"/>
  <c r="J238" i="2"/>
  <c r="K238" i="2" s="1"/>
  <c r="J446" i="2"/>
  <c r="K446" i="2" s="1"/>
  <c r="J167" i="2"/>
  <c r="K167" i="2" s="1"/>
  <c r="J482" i="2"/>
  <c r="K482" i="2" s="1"/>
  <c r="J481" i="2"/>
  <c r="K481" i="2" s="1"/>
  <c r="J166" i="2"/>
  <c r="K166" i="2" s="1"/>
  <c r="J59" i="2"/>
  <c r="K59" i="2" s="1"/>
  <c r="J480" i="2"/>
  <c r="K480" i="2" s="1"/>
  <c r="J318" i="2"/>
  <c r="K318" i="2" s="1"/>
  <c r="J383" i="2"/>
  <c r="K383" i="2" s="1"/>
  <c r="J317" i="2"/>
  <c r="K317" i="2" s="1"/>
  <c r="J382" i="2"/>
  <c r="K382" i="2" s="1"/>
  <c r="J11" i="2"/>
  <c r="K11" i="2" s="1"/>
  <c r="J237" i="2"/>
  <c r="K237" i="2" s="1"/>
  <c r="J165" i="2"/>
  <c r="K165" i="2" s="1"/>
  <c r="J479" i="2"/>
  <c r="K479" i="2" s="1"/>
  <c r="J94" i="2"/>
  <c r="K94" i="2" s="1"/>
  <c r="J316" i="2"/>
  <c r="K316" i="2" s="1"/>
  <c r="J58" i="2"/>
  <c r="K58" i="2" s="1"/>
  <c r="J57" i="2"/>
  <c r="K57" i="2" s="1"/>
  <c r="J315" i="2"/>
  <c r="K315" i="2" s="1"/>
  <c r="J478" i="2"/>
  <c r="K478" i="2" s="1"/>
  <c r="J314" i="2"/>
  <c r="K314" i="2" s="1"/>
  <c r="J499" i="2"/>
  <c r="K499" i="2" s="1"/>
  <c r="J313" i="2"/>
  <c r="K313" i="2" s="1"/>
  <c r="J312" i="2"/>
  <c r="K312" i="2" s="1"/>
  <c r="J311" i="2"/>
  <c r="K311" i="2" s="1"/>
  <c r="J477" i="2"/>
  <c r="K477" i="2" s="1"/>
  <c r="J236" i="2"/>
  <c r="K236" i="2" s="1"/>
  <c r="J164" i="2"/>
  <c r="K164" i="2" s="1"/>
  <c r="J163" i="2"/>
  <c r="K163" i="2" s="1"/>
  <c r="J381" i="2"/>
  <c r="K381" i="2" s="1"/>
  <c r="J476" i="2"/>
  <c r="K476" i="2" s="1"/>
  <c r="J162" i="2"/>
  <c r="K162" i="2" s="1"/>
  <c r="J380" i="2"/>
  <c r="K380" i="2" s="1"/>
  <c r="J93" i="2"/>
  <c r="K93" i="2" s="1"/>
  <c r="J379" i="2"/>
  <c r="K379" i="2" s="1"/>
  <c r="J235" i="2"/>
  <c r="K235" i="2" s="1"/>
  <c r="J234" i="2"/>
  <c r="K234" i="2" s="1"/>
  <c r="J475" i="2"/>
  <c r="K475" i="2" s="1"/>
  <c r="J498" i="2"/>
  <c r="K498" i="2" s="1"/>
  <c r="J474" i="2"/>
  <c r="K474" i="2" s="1"/>
  <c r="J56" i="2"/>
  <c r="K56" i="2" s="1"/>
  <c r="J92" i="2"/>
  <c r="K92" i="2" s="1"/>
  <c r="J378" i="2"/>
  <c r="K378" i="2" s="1"/>
  <c r="J497" i="2"/>
  <c r="K497" i="2" s="1"/>
  <c r="J161" i="2"/>
  <c r="K161" i="2" s="1"/>
  <c r="J233" i="2"/>
  <c r="K233" i="2" s="1"/>
  <c r="J445" i="2"/>
  <c r="K445" i="2" s="1"/>
  <c r="J444" i="2"/>
  <c r="K444" i="2" s="1"/>
  <c r="J55" i="2"/>
  <c r="K55" i="2" s="1"/>
  <c r="J232" i="2"/>
  <c r="K232" i="2" s="1"/>
  <c r="J310" i="2"/>
  <c r="K310" i="2" s="1"/>
  <c r="J496" i="2"/>
  <c r="K496" i="2" s="1"/>
  <c r="J377" i="2"/>
  <c r="K377" i="2" s="1"/>
  <c r="J309" i="2"/>
  <c r="K309" i="2" s="1"/>
  <c r="J308" i="2"/>
  <c r="K308" i="2" s="1"/>
  <c r="J307" i="2"/>
  <c r="K307" i="2" s="1"/>
  <c r="J306" i="2"/>
  <c r="K306" i="2" s="1"/>
  <c r="J443" i="2"/>
  <c r="K443" i="2" s="1"/>
  <c r="J305" i="2"/>
  <c r="K305" i="2" s="1"/>
  <c r="J442" i="2"/>
  <c r="K442" i="2" s="1"/>
  <c r="J376" i="2"/>
  <c r="K376" i="2" s="1"/>
  <c r="J231" i="2"/>
  <c r="K231" i="2" s="1"/>
  <c r="J54" i="2"/>
  <c r="J375" i="2"/>
  <c r="K375" i="2" s="1"/>
  <c r="J374" i="2"/>
  <c r="K374" i="2" s="1"/>
  <c r="J304" i="2"/>
  <c r="K304" i="2" s="1"/>
  <c r="J373" i="2"/>
  <c r="K373" i="2" s="1"/>
  <c r="J495" i="2"/>
  <c r="K495" i="2" s="1"/>
  <c r="J494" i="2"/>
  <c r="K494" i="2" s="1"/>
  <c r="J303" i="2"/>
  <c r="K303" i="2" s="1"/>
  <c r="J145" i="2"/>
  <c r="K145" i="2" s="1"/>
  <c r="J230" i="2"/>
  <c r="K230" i="2" s="1"/>
  <c r="J229" i="2"/>
  <c r="K229" i="2" s="1"/>
  <c r="J160" i="2"/>
  <c r="K160" i="2" s="1"/>
  <c r="J441" i="2"/>
  <c r="K441" i="2" s="1"/>
  <c r="J372" i="2"/>
  <c r="K372" i="2" s="1"/>
  <c r="J440" i="2"/>
  <c r="K440" i="2" s="1"/>
  <c r="J371" i="2"/>
  <c r="K371" i="2" s="1"/>
  <c r="J439" i="2"/>
  <c r="K439" i="2" s="1"/>
  <c r="J228" i="2"/>
  <c r="K228" i="2" s="1"/>
  <c r="J473" i="2"/>
  <c r="K473" i="2" s="1"/>
  <c r="J370" i="2"/>
  <c r="K370" i="2" s="1"/>
  <c r="J438" i="2"/>
  <c r="K438" i="2" s="1"/>
  <c r="J302" i="2"/>
  <c r="K302" i="2" s="1"/>
  <c r="J437" i="2"/>
  <c r="K437" i="2" s="1"/>
  <c r="J493" i="2"/>
  <c r="K493" i="2" s="1"/>
  <c r="J159" i="2"/>
  <c r="K159" i="2" s="1"/>
  <c r="J158" i="2"/>
  <c r="J157" i="2"/>
  <c r="K157" i="2" s="1"/>
  <c r="J227" i="2"/>
  <c r="K227" i="2" s="1"/>
  <c r="J301" i="2"/>
  <c r="K301" i="2" s="1"/>
  <c r="J53" i="2"/>
  <c r="K53" i="2" s="1"/>
  <c r="J369" i="2"/>
  <c r="K369" i="2" s="1"/>
  <c r="J492" i="2"/>
  <c r="K492" i="2" s="1"/>
  <c r="J300" i="2"/>
  <c r="K300" i="2" s="1"/>
  <c r="J299" i="2"/>
  <c r="K299" i="2" s="1"/>
  <c r="J368" i="2"/>
  <c r="K368" i="2" s="1"/>
  <c r="J367" i="2"/>
  <c r="K367" i="2" s="1"/>
  <c r="J436" i="2"/>
  <c r="K436" i="2" s="1"/>
  <c r="J52" i="2"/>
  <c r="K52" i="2" s="1"/>
  <c r="J156" i="2"/>
  <c r="K156" i="2" s="1"/>
  <c r="J226" i="2"/>
  <c r="K226" i="2" s="1"/>
  <c r="J51" i="2"/>
  <c r="K51" i="2" s="1"/>
  <c r="J50" i="2"/>
  <c r="K50" i="2" s="1"/>
  <c r="J366" i="2"/>
  <c r="K366" i="2" s="1"/>
  <c r="J435" i="2"/>
  <c r="K435" i="2" s="1"/>
  <c r="J472" i="2"/>
  <c r="K472" i="2" s="1"/>
  <c r="J434" i="2"/>
  <c r="K434" i="2" s="1"/>
  <c r="J155" i="2"/>
  <c r="K155" i="2" s="1"/>
  <c r="J433" i="2"/>
  <c r="K433" i="2" s="1"/>
  <c r="J154" i="2"/>
  <c r="K154" i="2" s="1"/>
  <c r="J298" i="2"/>
  <c r="K298" i="2" s="1"/>
  <c r="J153" i="2"/>
  <c r="K153" i="2" s="1"/>
  <c r="J471" i="2"/>
  <c r="K471" i="2" s="1"/>
  <c r="J365" i="2"/>
  <c r="K365" i="2" s="1"/>
  <c r="J297" i="2"/>
  <c r="K297" i="2" s="1"/>
  <c r="J470" i="2"/>
  <c r="K470" i="2" s="1"/>
  <c r="J225" i="2"/>
  <c r="K225" i="2" s="1"/>
  <c r="J296" i="2"/>
  <c r="K296" i="2" s="1"/>
  <c r="J469" i="2"/>
  <c r="K469" i="2" s="1"/>
  <c r="J364" i="2"/>
  <c r="K364" i="2" s="1"/>
  <c r="J295" i="2"/>
  <c r="K295" i="2" s="1"/>
  <c r="J432" i="2"/>
  <c r="K432" i="2" s="1"/>
  <c r="J468" i="2"/>
  <c r="K468" i="2" s="1"/>
  <c r="J467" i="2"/>
  <c r="K467" i="2" s="1"/>
  <c r="J49" i="2"/>
  <c r="K49" i="2" s="1"/>
  <c r="J431" i="2"/>
  <c r="K431" i="2" s="1"/>
  <c r="J294" i="2"/>
  <c r="K294" i="2" s="1"/>
  <c r="J466" i="2"/>
  <c r="K466" i="2" s="1"/>
  <c r="J91" i="2"/>
  <c r="K91" i="2" s="1"/>
  <c r="J48" i="2"/>
  <c r="K48" i="2" s="1"/>
  <c r="J10" i="2"/>
  <c r="K10" i="2" s="1"/>
  <c r="J47" i="2"/>
  <c r="K47" i="2" s="1"/>
  <c r="J224" i="2"/>
  <c r="K224" i="2" s="1"/>
  <c r="J293" i="2"/>
  <c r="K293" i="2" s="1"/>
  <c r="J465" i="2"/>
  <c r="K465" i="2" s="1"/>
  <c r="J363" i="2"/>
  <c r="K363" i="2" s="1"/>
  <c r="J223" i="2"/>
  <c r="K223" i="2" s="1"/>
  <c r="J430" i="2"/>
  <c r="K430" i="2" s="1"/>
  <c r="J292" i="2"/>
  <c r="K292" i="2" s="1"/>
  <c r="J291" i="2"/>
  <c r="K291" i="2" s="1"/>
  <c r="J290" i="2"/>
  <c r="K290" i="2" s="1"/>
  <c r="J464" i="2"/>
  <c r="K464" i="2" s="1"/>
  <c r="J152" i="2"/>
  <c r="K152" i="2" s="1"/>
  <c r="J222" i="2"/>
  <c r="K222" i="2" s="1"/>
  <c r="J362" i="2"/>
  <c r="K362" i="2" s="1"/>
  <c r="J151" i="2"/>
  <c r="K151" i="2" s="1"/>
  <c r="J289" i="2"/>
  <c r="K289" i="2" s="1"/>
  <c r="J288" i="2"/>
  <c r="K288" i="2" s="1"/>
  <c r="J361" i="2"/>
  <c r="K361" i="2" s="1"/>
  <c r="J463" i="2"/>
  <c r="K463" i="2" s="1"/>
  <c r="J287" i="2"/>
  <c r="K287" i="2" s="1"/>
  <c r="J46" i="2"/>
  <c r="K46" i="2" s="1"/>
  <c r="J221" i="2"/>
  <c r="K221" i="2" s="1"/>
  <c r="J45" i="2"/>
  <c r="K45" i="2" s="1"/>
  <c r="J150" i="2"/>
  <c r="K150" i="2" s="1"/>
  <c r="J360" i="2"/>
  <c r="K360" i="2" s="1"/>
  <c r="J144" i="2"/>
  <c r="K144" i="2" s="1"/>
  <c r="J143" i="2"/>
  <c r="K143" i="2" s="1"/>
  <c r="J359" i="2"/>
  <c r="K359" i="2" s="1"/>
  <c r="J358" i="2"/>
  <c r="K358" i="2" s="1"/>
  <c r="J357" i="2"/>
  <c r="K357" i="2" s="1"/>
  <c r="J356" i="2"/>
  <c r="K356" i="2" s="1"/>
  <c r="J355" i="2"/>
  <c r="K355" i="2" s="1"/>
  <c r="J354" i="2"/>
  <c r="K354" i="2" s="1"/>
  <c r="J353" i="2"/>
  <c r="K353" i="2" s="1"/>
  <c r="J462" i="2"/>
  <c r="J220" i="2"/>
  <c r="K220" i="2" s="1"/>
  <c r="J142" i="2"/>
  <c r="K142" i="2" s="1"/>
  <c r="J352" i="2"/>
  <c r="K352" i="2" s="1"/>
  <c r="J286" i="2"/>
  <c r="K286" i="2" s="1"/>
  <c r="J461" i="2"/>
  <c r="K461" i="2" s="1"/>
  <c r="J44" i="2"/>
  <c r="K44" i="2" s="1"/>
  <c r="J491" i="2"/>
  <c r="K491" i="2" s="1"/>
  <c r="J460" i="2"/>
  <c r="K460" i="2" s="1"/>
  <c r="J459" i="2"/>
  <c r="K459" i="2" s="1"/>
  <c r="J285" i="2"/>
  <c r="K285" i="2" s="1"/>
  <c r="J490" i="2"/>
  <c r="K490" i="2" s="1"/>
  <c r="J43" i="2"/>
  <c r="K43" i="2" s="1"/>
  <c r="J284" i="2"/>
  <c r="K284" i="2" s="1"/>
  <c r="J42" i="2"/>
  <c r="K42" i="2" s="1"/>
  <c r="J219" i="2"/>
  <c r="K219" i="2" s="1"/>
  <c r="J218" i="2"/>
  <c r="K218" i="2" s="1"/>
  <c r="J217" i="2"/>
  <c r="K217" i="2" s="1"/>
  <c r="J216" i="2"/>
  <c r="K216" i="2" s="1"/>
  <c r="J141" i="2"/>
  <c r="K141" i="2" s="1"/>
  <c r="J41" i="2"/>
  <c r="K41" i="2" s="1"/>
  <c r="J215" i="2"/>
  <c r="K215" i="2" s="1"/>
  <c r="J458" i="2"/>
  <c r="K458" i="2" s="1"/>
  <c r="J351" i="2"/>
  <c r="J149" i="2"/>
  <c r="K149" i="2" s="1"/>
  <c r="J489" i="2"/>
  <c r="K489" i="2" s="1"/>
  <c r="J40" i="2"/>
  <c r="K40" i="2" s="1"/>
  <c r="J140" i="2"/>
  <c r="K140" i="2" s="1"/>
  <c r="J139" i="2"/>
  <c r="K139" i="2" s="1"/>
  <c r="J39" i="2"/>
  <c r="K39" i="2" s="1"/>
  <c r="J214" i="2"/>
  <c r="K214" i="2" s="1"/>
  <c r="J38" i="2"/>
  <c r="K38" i="2" s="1"/>
  <c r="J457" i="2"/>
  <c r="K457" i="2" s="1"/>
  <c r="J37" i="2"/>
  <c r="K37" i="2" s="1"/>
  <c r="J488" i="2"/>
  <c r="J148" i="2"/>
  <c r="K148" i="2" s="1"/>
  <c r="J90" i="2"/>
  <c r="J36" i="2"/>
  <c r="K36" i="2" s="1"/>
  <c r="J9" i="2"/>
  <c r="K9" i="2" s="1"/>
  <c r="J429" i="2"/>
  <c r="K429" i="2" s="1"/>
  <c r="J8" i="2"/>
  <c r="K8" i="2" s="1"/>
  <c r="J35" i="2"/>
  <c r="K35" i="2" s="1"/>
  <c r="J283" i="2"/>
  <c r="K283" i="2" s="1"/>
  <c r="J138" i="2"/>
  <c r="K138" i="2" s="1"/>
  <c r="J137" i="2"/>
  <c r="K137" i="2" s="1"/>
  <c r="J34" i="2"/>
  <c r="K34" i="2" s="1"/>
  <c r="J7" i="2"/>
  <c r="K7" i="2" s="1"/>
  <c r="J33" i="2"/>
  <c r="K33" i="2" s="1"/>
  <c r="J136" i="2"/>
  <c r="K136" i="2" s="1"/>
  <c r="J32" i="2"/>
  <c r="K32" i="2" s="1"/>
  <c r="J135" i="2"/>
  <c r="K135" i="2" s="1"/>
  <c r="J134" i="2"/>
  <c r="K134" i="2" s="1"/>
  <c r="J133" i="2"/>
  <c r="K133" i="2" s="1"/>
  <c r="J428" i="2"/>
  <c r="J456" i="2" s="1"/>
  <c r="K456" i="2" s="1"/>
  <c r="J282" i="2"/>
  <c r="K282" i="2" s="1"/>
  <c r="J132" i="2"/>
  <c r="K132" i="2" s="1"/>
  <c r="J281" i="2"/>
  <c r="K281" i="2" s="1"/>
  <c r="J131" i="2"/>
  <c r="K131" i="2" s="1"/>
  <c r="J31" i="2"/>
  <c r="K31" i="2" s="1"/>
  <c r="J130" i="2"/>
  <c r="K130" i="2" s="1"/>
  <c r="J129" i="2"/>
  <c r="K129" i="2" s="1"/>
  <c r="J6" i="2"/>
  <c r="K6" i="2" s="1"/>
  <c r="J128" i="2"/>
  <c r="K128" i="2" s="1"/>
  <c r="J30" i="2"/>
  <c r="K30" i="2" s="1"/>
  <c r="J147" i="2"/>
  <c r="K147" i="2" s="1"/>
  <c r="J280" i="2"/>
  <c r="K280" i="2" s="1"/>
  <c r="J279" i="2"/>
  <c r="K279" i="2" s="1"/>
  <c r="J213" i="2"/>
  <c r="K213" i="2" s="1"/>
  <c r="J127" i="2"/>
  <c r="J126" i="2"/>
  <c r="K126" i="2" s="1"/>
  <c r="J29" i="2"/>
  <c r="K29" i="2" s="1"/>
  <c r="J125" i="2"/>
  <c r="K125" i="2" s="1"/>
  <c r="J278" i="2"/>
  <c r="K278" i="2" s="1"/>
  <c r="J277" i="2"/>
  <c r="K277" i="2" s="1"/>
  <c r="J124" i="2"/>
  <c r="K124" i="2" s="1"/>
  <c r="J123" i="2"/>
  <c r="K123" i="2" s="1"/>
  <c r="K304" i="1"/>
  <c r="L304" i="1" s="1"/>
  <c r="K168" i="1"/>
  <c r="L168" i="1" s="1"/>
  <c r="K229" i="1"/>
  <c r="L229" i="1" s="1"/>
  <c r="K87" i="1"/>
  <c r="L87" i="1" s="1"/>
  <c r="K144" i="1"/>
  <c r="L144" i="1" s="1"/>
  <c r="K200" i="1"/>
  <c r="L200" i="1" s="1"/>
  <c r="K90" i="1"/>
  <c r="L90" i="1" s="1"/>
  <c r="K152" i="1"/>
  <c r="L152" i="1" s="1"/>
  <c r="K7" i="1"/>
  <c r="L7" i="1" s="1"/>
  <c r="K294" i="1"/>
  <c r="L294" i="1" s="1"/>
  <c r="L59" i="1"/>
  <c r="K59" i="1"/>
  <c r="K373" i="1"/>
  <c r="L373" i="1" s="1"/>
  <c r="K156" i="1"/>
  <c r="L156" i="1" s="1"/>
  <c r="K295" i="1"/>
  <c r="L295" i="1" s="1"/>
  <c r="K197" i="1"/>
  <c r="L197" i="1" s="1"/>
  <c r="K116" i="1"/>
  <c r="L116" i="1" s="1"/>
  <c r="K193" i="1"/>
  <c r="L193" i="1" s="1"/>
  <c r="K226" i="1"/>
  <c r="L226" i="1" s="1"/>
  <c r="K212" i="1"/>
  <c r="L212" i="1" s="1"/>
  <c r="K10" i="1"/>
  <c r="L10" i="1" s="1"/>
  <c r="K171" i="1"/>
  <c r="L171" i="1" s="1"/>
  <c r="K276" i="1"/>
  <c r="L276" i="1" s="1"/>
  <c r="K221" i="1"/>
  <c r="L221" i="1" s="1"/>
  <c r="K285" i="1"/>
  <c r="L285" i="1" s="1"/>
  <c r="K80" i="1"/>
  <c r="L80" i="1" s="1"/>
  <c r="K111" i="1"/>
  <c r="L111" i="1" s="1"/>
  <c r="K250" i="1"/>
  <c r="L250" i="1" s="1"/>
  <c r="K386" i="1"/>
  <c r="L386" i="1" s="1"/>
  <c r="K319" i="1"/>
  <c r="L319" i="1" s="1"/>
  <c r="K330" i="1"/>
  <c r="L330" i="1" s="1"/>
  <c r="K214" i="1"/>
  <c r="L214" i="1" s="1"/>
  <c r="K42" i="1"/>
  <c r="L42" i="1" s="1"/>
  <c r="K234" i="1"/>
  <c r="L234" i="1" s="1"/>
  <c r="K38" i="1"/>
  <c r="L38" i="1" s="1"/>
  <c r="K98" i="1"/>
  <c r="L98" i="1" s="1"/>
  <c r="K64" i="1"/>
  <c r="L64" i="1" s="1"/>
  <c r="K165" i="1"/>
  <c r="L165" i="1" s="1"/>
  <c r="K46" i="1"/>
  <c r="L46" i="1" s="1"/>
  <c r="K120" i="1"/>
  <c r="L120" i="1" s="1"/>
  <c r="K159" i="1"/>
  <c r="L159" i="1" s="1"/>
  <c r="K389" i="1"/>
  <c r="L389" i="1" s="1"/>
  <c r="K301" i="1"/>
  <c r="L301" i="1" s="1"/>
  <c r="K210" i="1"/>
  <c r="L210" i="1" s="1"/>
  <c r="K17" i="1"/>
  <c r="L17" i="1" s="1"/>
  <c r="K115" i="1"/>
  <c r="L115" i="1" s="1"/>
  <c r="K265" i="1"/>
  <c r="L265" i="1" s="1"/>
  <c r="K127" i="1"/>
  <c r="L127" i="1" s="1"/>
  <c r="K359" i="1"/>
  <c r="L359" i="1" s="1"/>
  <c r="K53" i="1"/>
  <c r="L53" i="1" s="1"/>
  <c r="K122" i="1"/>
  <c r="L122" i="1" s="1"/>
  <c r="K390" i="1"/>
  <c r="L390" i="1" s="1"/>
  <c r="K316" i="1"/>
  <c r="L316" i="1" s="1"/>
  <c r="K280" i="1"/>
  <c r="L280" i="1" s="1"/>
  <c r="K324" i="1"/>
  <c r="L324" i="1" s="1"/>
  <c r="K208" i="1"/>
  <c r="L208" i="1" s="1"/>
  <c r="K140" i="1"/>
  <c r="L140" i="1" s="1"/>
  <c r="K401" i="1"/>
  <c r="L401" i="1" s="1"/>
  <c r="K380" i="1"/>
  <c r="L380" i="1" s="1"/>
  <c r="K207" i="1"/>
  <c r="L207" i="1" s="1"/>
  <c r="K382" i="1"/>
  <c r="L382" i="1" s="1"/>
  <c r="K338" i="1"/>
  <c r="L338" i="1" s="1"/>
  <c r="K243" i="1"/>
  <c r="L243" i="1" s="1"/>
  <c r="K88" i="1"/>
  <c r="L88" i="1" s="1"/>
  <c r="K8" i="1"/>
  <c r="L8" i="1" s="1"/>
  <c r="K132" i="1"/>
  <c r="L132" i="1" s="1"/>
  <c r="K57" i="1"/>
  <c r="L57" i="1" s="1"/>
  <c r="K332" i="1"/>
  <c r="L332" i="1" s="1"/>
  <c r="K315" i="1"/>
  <c r="L315" i="1" s="1"/>
  <c r="K392" i="1"/>
  <c r="L392" i="1" s="1"/>
  <c r="K321" i="1"/>
  <c r="L321" i="1" s="1"/>
  <c r="K94" i="1"/>
  <c r="L94" i="1" s="1"/>
  <c r="K75" i="1"/>
  <c r="L75" i="1" s="1"/>
  <c r="K303" i="1"/>
  <c r="L303" i="1" s="1"/>
  <c r="K223" i="1"/>
  <c r="L223" i="1" s="1"/>
  <c r="K292" i="1"/>
  <c r="L292" i="1" s="1"/>
  <c r="K146" i="1"/>
  <c r="L146" i="1" s="1"/>
  <c r="K268" i="1"/>
  <c r="L268" i="1" s="1"/>
  <c r="K354" i="1"/>
  <c r="L354" i="1" s="1"/>
  <c r="K323" i="1"/>
  <c r="L323" i="1" s="1"/>
  <c r="K138" i="1"/>
  <c r="L138" i="1" s="1"/>
  <c r="K209" i="1"/>
  <c r="L209" i="1" s="1"/>
  <c r="K22" i="1"/>
  <c r="L22" i="1" s="1"/>
  <c r="K211" i="1"/>
  <c r="L211" i="1" s="1"/>
  <c r="K103" i="1"/>
  <c r="L103" i="1" s="1"/>
  <c r="K272" i="1"/>
  <c r="L272" i="1" s="1"/>
  <c r="K199" i="1"/>
  <c r="L199" i="1" s="1"/>
  <c r="K131" i="1"/>
  <c r="L131" i="1" s="1"/>
  <c r="K384" i="1"/>
  <c r="L384" i="1" s="1"/>
  <c r="K186" i="1"/>
  <c r="L186" i="1" s="1"/>
  <c r="K128" i="1"/>
  <c r="L128" i="1" s="1"/>
  <c r="K25" i="1"/>
  <c r="L25" i="1" s="1"/>
  <c r="K395" i="1"/>
  <c r="L395" i="1" s="1"/>
  <c r="K96" i="1"/>
  <c r="L96" i="1" s="1"/>
  <c r="K263" i="1"/>
  <c r="L263" i="1" s="1"/>
  <c r="K27" i="1"/>
  <c r="L27" i="1" s="1"/>
  <c r="K194" i="1"/>
  <c r="L194" i="1" s="1"/>
  <c r="K35" i="1"/>
  <c r="L35" i="1" s="1"/>
  <c r="K157" i="1"/>
  <c r="L157" i="1" s="1"/>
  <c r="K169" i="1"/>
  <c r="L169" i="1" s="1"/>
  <c r="K190" i="1"/>
  <c r="L190" i="1" s="1"/>
  <c r="K296" i="1"/>
  <c r="L296" i="1" s="1"/>
  <c r="K252" i="1"/>
  <c r="L252" i="1" s="1"/>
  <c r="K245" i="1"/>
  <c r="L245" i="1" s="1"/>
  <c r="K55" i="1"/>
  <c r="L55" i="1" s="1"/>
  <c r="K372" i="1"/>
  <c r="L372" i="1" s="1"/>
  <c r="K216" i="1"/>
  <c r="L216" i="1" s="1"/>
  <c r="K355" i="1"/>
  <c r="L355" i="1" s="1"/>
  <c r="K174" i="1"/>
  <c r="L174" i="1" s="1"/>
  <c r="K346" i="1"/>
  <c r="L346" i="1" s="1"/>
  <c r="K394" i="1"/>
  <c r="L394" i="1" s="1"/>
  <c r="K244" i="1"/>
  <c r="L244" i="1" s="1"/>
  <c r="K28" i="1"/>
  <c r="L28" i="1" s="1"/>
  <c r="K187" i="1"/>
  <c r="L187" i="1" s="1"/>
  <c r="K320" i="1"/>
  <c r="L320" i="1" s="1"/>
  <c r="K345" i="1"/>
  <c r="L345" i="1" s="1"/>
  <c r="K91" i="1"/>
  <c r="L91" i="1" s="1"/>
  <c r="K162" i="1"/>
  <c r="L162" i="1" s="1"/>
  <c r="K233" i="1"/>
  <c r="L233" i="1" s="1"/>
  <c r="K11" i="1"/>
  <c r="L11" i="1" s="1"/>
  <c r="K183" i="1"/>
  <c r="L183" i="1" s="1"/>
  <c r="K342" i="1"/>
  <c r="L342" i="1" s="1"/>
  <c r="K143" i="1"/>
  <c r="L143" i="1" s="1"/>
  <c r="K113" i="1"/>
  <c r="L113" i="1" s="1"/>
  <c r="K271" i="1"/>
  <c r="L271" i="1" s="1"/>
  <c r="K228" i="1"/>
  <c r="L228" i="1" s="1"/>
  <c r="K99" i="1"/>
  <c r="L99" i="1" s="1"/>
  <c r="K254" i="1"/>
  <c r="L254" i="1" s="1"/>
  <c r="K387" i="1"/>
  <c r="L387" i="1" s="1"/>
  <c r="K123" i="1"/>
  <c r="L123" i="1" s="1"/>
  <c r="K166" i="1"/>
  <c r="L166" i="1" s="1"/>
  <c r="K110" i="1"/>
  <c r="L110" i="1" s="1"/>
  <c r="K37" i="1"/>
  <c r="L37" i="1" s="1"/>
  <c r="K126" i="1"/>
  <c r="L126" i="1" s="1"/>
  <c r="K403" i="1"/>
  <c r="L403" i="1" s="1"/>
  <c r="K378" i="1"/>
  <c r="L378" i="1" s="1"/>
  <c r="K350" i="1"/>
  <c r="L350" i="1" s="1"/>
  <c r="K141" i="1"/>
  <c r="L141" i="1" s="1"/>
  <c r="K375" i="1"/>
  <c r="L375" i="1" s="1"/>
  <c r="K255" i="1"/>
  <c r="L255" i="1" s="1"/>
  <c r="K101" i="1"/>
  <c r="L101" i="1" s="1"/>
  <c r="K312" i="1"/>
  <c r="L312" i="1" s="1"/>
  <c r="K31" i="1"/>
  <c r="L31" i="1" s="1"/>
  <c r="K260" i="1"/>
  <c r="L260" i="1" s="1"/>
  <c r="K119" i="1"/>
  <c r="L119" i="1" s="1"/>
  <c r="K284" i="1"/>
  <c r="L284" i="1" s="1"/>
  <c r="K257" i="1"/>
  <c r="L257" i="1" s="1"/>
  <c r="K396" i="1"/>
  <c r="L396" i="1" s="1"/>
  <c r="K65" i="1"/>
  <c r="L65" i="1" s="1"/>
  <c r="K50" i="1"/>
  <c r="L50" i="1" s="1"/>
  <c r="K269" i="1"/>
  <c r="L269" i="1" s="1"/>
  <c r="K13" i="1"/>
  <c r="L13" i="1" s="1"/>
  <c r="K393" i="1"/>
  <c r="L393" i="1" s="1"/>
  <c r="K406" i="1"/>
  <c r="L406" i="1" s="1"/>
  <c r="K337" i="1"/>
  <c r="L337" i="1" s="1"/>
  <c r="K370" i="1"/>
  <c r="L370" i="1" s="1"/>
  <c r="K331" i="1"/>
  <c r="L331" i="1" s="1"/>
  <c r="K298" i="1"/>
  <c r="L298" i="1" s="1"/>
  <c r="K290" i="1"/>
  <c r="L290" i="1" s="1"/>
  <c r="K264" i="1"/>
  <c r="L264" i="1" s="1"/>
  <c r="K176" i="1"/>
  <c r="L176" i="1" s="1"/>
  <c r="K48" i="1"/>
  <c r="L48" i="1" s="1"/>
  <c r="K130" i="1"/>
  <c r="L130" i="1" s="1"/>
  <c r="K148" i="1"/>
  <c r="L148" i="1" s="1"/>
  <c r="K341" i="1"/>
  <c r="L341" i="1" s="1"/>
  <c r="K86" i="1"/>
  <c r="L86" i="1" s="1"/>
  <c r="K334" i="1"/>
  <c r="L334" i="1" s="1"/>
  <c r="K79" i="1"/>
  <c r="L79" i="1" s="1"/>
  <c r="K213" i="1"/>
  <c r="L213" i="1" s="1"/>
  <c r="K73" i="1"/>
  <c r="L73" i="1" s="1"/>
  <c r="K71" i="1"/>
  <c r="L71" i="1" s="1"/>
  <c r="K63" i="1"/>
  <c r="L63" i="1" s="1"/>
  <c r="K36" i="1"/>
  <c r="L36" i="1" s="1"/>
  <c r="K29" i="1"/>
  <c r="L29" i="1" s="1"/>
  <c r="K405" i="1"/>
  <c r="L405" i="1" s="1"/>
  <c r="K270" i="1"/>
  <c r="L270" i="1" s="1"/>
  <c r="K145" i="1"/>
  <c r="L145" i="1" s="1"/>
  <c r="K361" i="1"/>
  <c r="L361" i="1" s="1"/>
  <c r="K60" i="1"/>
  <c r="L60" i="1" s="1"/>
  <c r="K291" i="1"/>
  <c r="L291" i="1" s="1"/>
  <c r="K322" i="1"/>
  <c r="L322" i="1" s="1"/>
  <c r="K182" i="1"/>
  <c r="L182" i="1" s="1"/>
  <c r="K367" i="1"/>
  <c r="L367" i="1" s="1"/>
  <c r="K362" i="1"/>
  <c r="L362" i="1" s="1"/>
  <c r="K219" i="1"/>
  <c r="L219" i="1" s="1"/>
  <c r="K231" i="1"/>
  <c r="L231" i="1" s="1"/>
  <c r="K67" i="1"/>
  <c r="L67" i="1" s="1"/>
  <c r="K282" i="1"/>
  <c r="L282" i="1" s="1"/>
  <c r="K89" i="1"/>
  <c r="L89" i="1" s="1"/>
  <c r="K62" i="1"/>
  <c r="L62" i="1" s="1"/>
  <c r="K317" i="1"/>
  <c r="L317" i="1" s="1"/>
  <c r="K360" i="1"/>
  <c r="L360" i="1" s="1"/>
  <c r="K77" i="1"/>
  <c r="L77" i="1" s="1"/>
  <c r="K248" i="1"/>
  <c r="L248" i="1" s="1"/>
  <c r="K147" i="1"/>
  <c r="L147" i="1" s="1"/>
  <c r="K335" i="1"/>
  <c r="L335" i="1" s="1"/>
  <c r="K26" i="1"/>
  <c r="L26" i="1" s="1"/>
  <c r="K218" i="1"/>
  <c r="L218" i="1" s="1"/>
  <c r="K139" i="1"/>
  <c r="L139" i="1" s="1"/>
  <c r="K242" i="1"/>
  <c r="L242" i="1" s="1"/>
  <c r="K230" i="1"/>
  <c r="L230" i="1" s="1"/>
  <c r="K137" i="1"/>
  <c r="L137" i="1" s="1"/>
  <c r="K256" i="1"/>
  <c r="L256" i="1" s="1"/>
  <c r="K154" i="1"/>
  <c r="L154" i="1" s="1"/>
  <c r="K281" i="1"/>
  <c r="L281" i="1" s="1"/>
  <c r="K188" i="1"/>
  <c r="L188" i="1" s="1"/>
  <c r="K286" i="1"/>
  <c r="L286" i="1" s="1"/>
  <c r="K239" i="1"/>
  <c r="L239" i="1" s="1"/>
  <c r="K161" i="1"/>
  <c r="L161" i="1" s="1"/>
  <c r="K106" i="1"/>
  <c r="L106" i="1" s="1"/>
  <c r="K198" i="1"/>
  <c r="L198" i="1" s="1"/>
  <c r="K344" i="1"/>
  <c r="L344" i="1" s="1"/>
  <c r="K107" i="1"/>
  <c r="L107" i="1" s="1"/>
  <c r="K153" i="1"/>
  <c r="L153" i="1" s="1"/>
  <c r="K215" i="1"/>
  <c r="L215" i="1" s="1"/>
  <c r="K227" i="1"/>
  <c r="L227" i="1" s="1"/>
  <c r="K309" i="1"/>
  <c r="L309" i="1" s="1"/>
  <c r="K310" i="1"/>
  <c r="L310" i="1" s="1"/>
  <c r="K39" i="1"/>
  <c r="L39" i="1" s="1"/>
  <c r="K184" i="1"/>
  <c r="L184" i="1" s="1"/>
  <c r="K364" i="1"/>
  <c r="L364" i="1" s="1"/>
  <c r="K300" i="1"/>
  <c r="L300" i="1" s="1"/>
  <c r="K74" i="1"/>
  <c r="L74" i="1" s="1"/>
  <c r="K164" i="1"/>
  <c r="L164" i="1" s="1"/>
  <c r="K220" i="1"/>
  <c r="L220" i="1" s="1"/>
  <c r="K158" i="1"/>
  <c r="L158" i="1" s="1"/>
  <c r="K82" i="1"/>
  <c r="L82" i="1" s="1"/>
  <c r="K83" i="1"/>
  <c r="L83" i="1" s="1"/>
  <c r="K76" i="1"/>
  <c r="L76" i="1" s="1"/>
  <c r="K305" i="1"/>
  <c r="L305" i="1" s="1"/>
  <c r="K151" i="1"/>
  <c r="L151" i="1" s="1"/>
  <c r="K81" i="1"/>
  <c r="L81" i="1" s="1"/>
  <c r="K52" i="1"/>
  <c r="L52" i="1" s="1"/>
  <c r="K325" i="1"/>
  <c r="L325" i="1" s="1"/>
  <c r="K112" i="1"/>
  <c r="L112" i="1" s="1"/>
  <c r="K117" i="1"/>
  <c r="L117" i="1" s="1"/>
  <c r="K163" i="1"/>
  <c r="L163" i="1" s="1"/>
  <c r="K69" i="1"/>
  <c r="L69" i="1" s="1"/>
  <c r="K196" i="1"/>
  <c r="L196" i="1" s="1"/>
  <c r="K379" i="1"/>
  <c r="L379" i="1" s="1"/>
  <c r="K258" i="1"/>
  <c r="L258" i="1" s="1"/>
  <c r="K93" i="1"/>
  <c r="L93" i="1" s="1"/>
  <c r="K308" i="1"/>
  <c r="L308" i="1" s="1"/>
  <c r="K114" i="1"/>
  <c r="L114" i="1" s="1"/>
  <c r="K407" i="1"/>
  <c r="L407" i="1" s="1"/>
  <c r="K160" i="1"/>
  <c r="L160" i="1" s="1"/>
  <c r="K136" i="1"/>
  <c r="L136" i="1" s="1"/>
  <c r="K236" i="1"/>
  <c r="L236" i="1" s="1"/>
  <c r="K30" i="1"/>
  <c r="L30" i="1" s="1"/>
  <c r="K410" i="1"/>
  <c r="L410" i="1" s="1"/>
  <c r="K155" i="1"/>
  <c r="L155" i="1" s="1"/>
  <c r="K374" i="1"/>
  <c r="L374" i="1" s="1"/>
  <c r="K311" i="1"/>
  <c r="L311" i="1" s="1"/>
  <c r="K181" i="1"/>
  <c r="L181" i="1" s="1"/>
  <c r="K278" i="1"/>
  <c r="L278" i="1" s="1"/>
  <c r="K189" i="1"/>
  <c r="L189" i="1" s="1"/>
  <c r="K204" i="1"/>
  <c r="L204" i="1" s="1"/>
  <c r="K259" i="1"/>
  <c r="L259" i="1" s="1"/>
  <c r="K92" i="1"/>
  <c r="L92" i="1" s="1"/>
  <c r="K275" i="1"/>
  <c r="L275" i="1" s="1"/>
  <c r="K202" i="1"/>
  <c r="L202" i="1" s="1"/>
  <c r="K313" i="1"/>
  <c r="L313" i="1" s="1"/>
  <c r="K371" i="1"/>
  <c r="L371" i="1" s="1"/>
  <c r="K299" i="1"/>
  <c r="L299" i="1" s="1"/>
  <c r="K409" i="1"/>
  <c r="L409" i="1" s="1"/>
  <c r="K277" i="1"/>
  <c r="L277" i="1" s="1"/>
  <c r="K34" i="1"/>
  <c r="L34" i="1" s="1"/>
  <c r="K84" i="1"/>
  <c r="L84" i="1" s="1"/>
  <c r="K274" i="1"/>
  <c r="L274" i="1" s="1"/>
  <c r="K45" i="1"/>
  <c r="L45" i="1" s="1"/>
  <c r="K297" i="1"/>
  <c r="L297" i="1" s="1"/>
  <c r="K95" i="1"/>
  <c r="L95" i="1" s="1"/>
  <c r="K179" i="1"/>
  <c r="L179" i="1" s="1"/>
  <c r="K225" i="1"/>
  <c r="L225" i="1" s="1"/>
  <c r="K329" i="1"/>
  <c r="L329" i="1" s="1"/>
  <c r="K306" i="1"/>
  <c r="L306" i="1" s="1"/>
  <c r="K104" i="1"/>
  <c r="L104" i="1" s="1"/>
  <c r="K302" i="1"/>
  <c r="L302" i="1" s="1"/>
  <c r="K336" i="1"/>
  <c r="L336" i="1" s="1"/>
  <c r="K224" i="1"/>
  <c r="L224" i="1" s="1"/>
  <c r="K203" i="1"/>
  <c r="L203" i="1" s="1"/>
  <c r="K43" i="1"/>
  <c r="L43" i="1" s="1"/>
  <c r="K237" i="1"/>
  <c r="L237" i="1" s="1"/>
  <c r="K167" i="1"/>
  <c r="L167" i="1" s="1"/>
  <c r="K124" i="1"/>
  <c r="L124" i="1" s="1"/>
  <c r="K377" i="1"/>
  <c r="L377" i="1" s="1"/>
  <c r="K173" i="1"/>
  <c r="L173" i="1" s="1"/>
  <c r="K51" i="1"/>
  <c r="L51" i="1" s="1"/>
  <c r="K404" i="1"/>
  <c r="L404" i="1" s="1"/>
  <c r="K347" i="1"/>
  <c r="L347" i="1" s="1"/>
  <c r="K58" i="1"/>
  <c r="L58" i="1" s="1"/>
  <c r="K232" i="1"/>
  <c r="L232" i="1" s="1"/>
  <c r="K56" i="1"/>
  <c r="L56" i="1" s="1"/>
  <c r="K318" i="1"/>
  <c r="L318" i="1" s="1"/>
  <c r="K206" i="1"/>
  <c r="L206" i="1" s="1"/>
  <c r="K288" i="1"/>
  <c r="L288" i="1" s="1"/>
  <c r="K400" i="1"/>
  <c r="L400" i="1" s="1"/>
  <c r="K246" i="1"/>
  <c r="L246" i="1" s="1"/>
  <c r="K356" i="1"/>
  <c r="L356" i="1" s="1"/>
  <c r="K180" i="1"/>
  <c r="L180" i="1" s="1"/>
  <c r="K343" i="1"/>
  <c r="L343" i="1" s="1"/>
  <c r="K100" i="1"/>
  <c r="L100" i="1" s="1"/>
  <c r="K363" i="1"/>
  <c r="L363" i="1" s="1"/>
  <c r="K358" i="1"/>
  <c r="L358" i="1" s="1"/>
  <c r="K68" i="1"/>
  <c r="L68" i="1" s="1"/>
  <c r="K129" i="1"/>
  <c r="L129" i="1" s="1"/>
  <c r="K41" i="1"/>
  <c r="L41" i="1" s="1"/>
  <c r="K9" i="1"/>
  <c r="L9" i="1" s="1"/>
  <c r="K72" i="1"/>
  <c r="L72" i="1" s="1"/>
  <c r="K23" i="1"/>
  <c r="L23" i="1" s="1"/>
  <c r="K357" i="1"/>
  <c r="L357" i="1" s="1"/>
  <c r="K191" i="1"/>
  <c r="L191" i="1" s="1"/>
  <c r="K391" i="1"/>
  <c r="L391" i="1" s="1"/>
  <c r="K135" i="1"/>
  <c r="L135" i="1" s="1"/>
  <c r="K121" i="1"/>
  <c r="L121" i="1" s="1"/>
  <c r="K19" i="1"/>
  <c r="L19" i="1" s="1"/>
  <c r="K177" i="1"/>
  <c r="L177" i="1" s="1"/>
  <c r="K133" i="1"/>
  <c r="L133" i="1" s="1"/>
  <c r="K49" i="1"/>
  <c r="L49" i="1" s="1"/>
  <c r="K78" i="1"/>
  <c r="L78" i="1" s="1"/>
  <c r="K353" i="1"/>
  <c r="L353" i="1" s="1"/>
  <c r="K279" i="1"/>
  <c r="L279" i="1" s="1"/>
  <c r="K134" i="1"/>
  <c r="L134" i="1" s="1"/>
  <c r="K247" i="1"/>
  <c r="L247" i="1" s="1"/>
  <c r="K241" i="1"/>
  <c r="L241" i="1" s="1"/>
  <c r="K54" i="1"/>
  <c r="L54" i="1" s="1"/>
  <c r="K109" i="1"/>
  <c r="L109" i="1" s="1"/>
  <c r="K339" i="1"/>
  <c r="L339" i="1" s="1"/>
  <c r="K105" i="1"/>
  <c r="L105" i="1" s="1"/>
  <c r="K402" i="1"/>
  <c r="L402" i="1" s="1"/>
  <c r="K388" i="1"/>
  <c r="L388" i="1" s="1"/>
  <c r="K222" i="1"/>
  <c r="L222" i="1" s="1"/>
  <c r="K314" i="1"/>
  <c r="L314" i="1" s="1"/>
  <c r="K108" i="1"/>
  <c r="L108" i="1" s="1"/>
  <c r="K192" i="1"/>
  <c r="L192" i="1" s="1"/>
  <c r="K326" i="1"/>
  <c r="L326" i="1" s="1"/>
  <c r="K381" i="1"/>
  <c r="L381" i="1" s="1"/>
  <c r="K267" i="1"/>
  <c r="L267" i="1" s="1"/>
  <c r="K142" i="1"/>
  <c r="L142" i="1" s="1"/>
  <c r="K12" i="1"/>
  <c r="L12" i="1" s="1"/>
  <c r="K327" i="1"/>
  <c r="L327" i="1" s="1"/>
  <c r="K125" i="1"/>
  <c r="L125" i="1" s="1"/>
  <c r="K289" i="1"/>
  <c r="L289" i="1" s="1"/>
  <c r="K97" i="1"/>
  <c r="L97" i="1" s="1"/>
  <c r="K47" i="1"/>
  <c r="L47" i="1" s="1"/>
  <c r="K205" i="1"/>
  <c r="L205" i="1" s="1"/>
  <c r="K24" i="1"/>
  <c r="L24" i="1" s="1"/>
  <c r="K340" i="1"/>
  <c r="L340" i="1" s="1"/>
  <c r="K172" i="1"/>
  <c r="L172" i="1" s="1"/>
  <c r="K32" i="1"/>
  <c r="L32" i="1" s="1"/>
  <c r="K6" i="1"/>
  <c r="L6" i="1" s="1"/>
  <c r="K14" i="1"/>
  <c r="L14" i="1" s="1"/>
  <c r="K253" i="1"/>
  <c r="L253" i="1" s="1"/>
  <c r="K352" i="1"/>
  <c r="L352" i="1" s="1"/>
  <c r="K18" i="1"/>
  <c r="L18" i="1" s="1"/>
  <c r="K33" i="1"/>
  <c r="L33" i="1" s="1"/>
  <c r="K102" i="1"/>
  <c r="L102" i="1" s="1"/>
  <c r="K397" i="1"/>
  <c r="L397" i="1" s="1"/>
  <c r="K66" i="1"/>
  <c r="L66" i="1" s="1"/>
  <c r="K293" i="1"/>
  <c r="L293" i="1" s="1"/>
  <c r="K20" i="1"/>
  <c r="L20" i="1" s="1"/>
  <c r="K15" i="1"/>
  <c r="L15" i="1" s="1"/>
  <c r="K40" i="1"/>
  <c r="L40" i="1" s="1"/>
  <c r="K287" i="1"/>
  <c r="L287" i="1" s="1"/>
  <c r="K328" i="1"/>
  <c r="L328" i="1" s="1"/>
  <c r="K235" i="1"/>
  <c r="L235" i="1" s="1"/>
  <c r="K261" i="1"/>
  <c r="L261" i="1" s="1"/>
  <c r="K365" i="1"/>
  <c r="L365" i="1" s="1"/>
  <c r="K349" i="1"/>
  <c r="L349" i="1" s="1"/>
  <c r="K369" i="1"/>
  <c r="L369" i="1" s="1"/>
  <c r="K266" i="1"/>
  <c r="L266" i="1" s="1"/>
  <c r="K85" i="1"/>
  <c r="L85" i="1" s="1"/>
  <c r="K238" i="1"/>
  <c r="L238" i="1" s="1"/>
  <c r="K351" i="1"/>
  <c r="L351" i="1" s="1"/>
  <c r="K175" i="1"/>
  <c r="L175" i="1" s="1"/>
  <c r="K240" i="1"/>
  <c r="L240" i="1" s="1"/>
  <c r="K178" i="1"/>
  <c r="L178" i="1" s="1"/>
  <c r="K408" i="1"/>
  <c r="L408" i="1" s="1"/>
  <c r="K185" i="1"/>
  <c r="L185" i="1" s="1"/>
  <c r="K149" i="1"/>
  <c r="L149" i="1" s="1"/>
  <c r="K118" i="1"/>
  <c r="L118" i="1" s="1"/>
  <c r="K251" i="1"/>
  <c r="L251" i="1" s="1"/>
  <c r="K398" i="1"/>
  <c r="L398" i="1" s="1"/>
  <c r="K376" i="1"/>
  <c r="L376" i="1" s="1"/>
  <c r="K70" i="1"/>
  <c r="L70" i="1" s="1"/>
  <c r="K217" i="1"/>
  <c r="L217" i="1" s="1"/>
  <c r="K366" i="1"/>
  <c r="L366" i="1" s="1"/>
  <c r="K61" i="1"/>
  <c r="L61" i="1" s="1"/>
  <c r="K383" i="1"/>
  <c r="L383" i="1" s="1"/>
  <c r="K195" i="1"/>
  <c r="L195" i="1" s="1"/>
  <c r="K283" i="1"/>
  <c r="L283" i="1" s="1"/>
  <c r="K307" i="1"/>
  <c r="L307" i="1" s="1"/>
  <c r="K273" i="1"/>
  <c r="L273" i="1" s="1"/>
  <c r="K21" i="1"/>
  <c r="L21" i="1" s="1"/>
  <c r="K385" i="1"/>
  <c r="L385" i="1" s="1"/>
  <c r="K170" i="1"/>
  <c r="L170" i="1" s="1"/>
  <c r="K333" i="1"/>
  <c r="L333" i="1" s="1"/>
  <c r="K262" i="1"/>
  <c r="L262" i="1" s="1"/>
  <c r="K348" i="1"/>
  <c r="L348" i="1" s="1"/>
  <c r="K201" i="1"/>
  <c r="L201" i="1" s="1"/>
  <c r="K399" i="1"/>
  <c r="L399" i="1" s="1"/>
  <c r="K368" i="1"/>
  <c r="L368" i="1" s="1"/>
  <c r="K44" i="1"/>
  <c r="L44" i="1" s="1"/>
  <c r="K249" i="1"/>
  <c r="L249" i="1" s="1"/>
  <c r="K16" i="1"/>
  <c r="L16" i="1" s="1"/>
  <c r="K150" i="1"/>
  <c r="L150" i="1" s="1"/>
  <c r="J146" i="2" l="1"/>
  <c r="K146" i="2" s="1"/>
  <c r="J516" i="2"/>
  <c r="K516" i="2" s="1"/>
  <c r="J427" i="2"/>
  <c r="K427" i="2" s="1"/>
  <c r="J122" i="2"/>
  <c r="K122" i="2" s="1"/>
  <c r="J350" i="2"/>
  <c r="K350" i="2" s="1"/>
  <c r="K127" i="2"/>
  <c r="K351" i="2"/>
  <c r="J89" i="2"/>
  <c r="K89" i="2" s="1"/>
  <c r="J487" i="2"/>
  <c r="K487" i="2" s="1"/>
  <c r="K488" i="2"/>
  <c r="J212" i="2"/>
  <c r="K212" i="2" s="1"/>
  <c r="K90" i="2"/>
  <c r="H517" i="2"/>
  <c r="J276" i="2"/>
  <c r="K276" i="2" s="1"/>
  <c r="K428" i="2"/>
  <c r="I517" i="2"/>
  <c r="J28" i="2"/>
  <c r="J517" i="2" l="1"/>
  <c r="K517" i="2" s="1"/>
  <c r="K28" i="2"/>
</calcChain>
</file>

<file path=xl/sharedStrings.xml><?xml version="1.0" encoding="utf-8"?>
<sst xmlns="http://schemas.openxmlformats.org/spreadsheetml/2006/main" count="4039" uniqueCount="1167">
  <si>
    <t>enddate</t>
  </si>
  <si>
    <t>Symbol</t>
  </si>
  <si>
    <t>Security</t>
  </si>
  <si>
    <t>GICSSector</t>
  </si>
  <si>
    <t>GICSSubIndustry</t>
  </si>
  <si>
    <t>CIK</t>
  </si>
  <si>
    <t>Yearend</t>
  </si>
  <si>
    <t>startdate</t>
  </si>
  <si>
    <t>value1</t>
  </si>
  <si>
    <t>value2</t>
  </si>
  <si>
    <t>A</t>
  </si>
  <si>
    <t>Agilent Technologies Inc</t>
  </si>
  <si>
    <t>Health Care</t>
  </si>
  <si>
    <t>Health Care Equipment</t>
  </si>
  <si>
    <t>AAL</t>
  </si>
  <si>
    <t>American Airlines Group</t>
  </si>
  <si>
    <t>Industrials</t>
  </si>
  <si>
    <t>Airlines</t>
  </si>
  <si>
    <t>AAP</t>
  </si>
  <si>
    <t>Advance Auto Parts</t>
  </si>
  <si>
    <t>Consumer Discretionary</t>
  </si>
  <si>
    <t>Automotive Retail</t>
  </si>
  <si>
    <t>AAPL</t>
  </si>
  <si>
    <t>Apple Inc.</t>
  </si>
  <si>
    <t>Information Technology</t>
  </si>
  <si>
    <t>Technology Hardware, Storage &amp; Peripherals</t>
  </si>
  <si>
    <t>ABBV</t>
  </si>
  <si>
    <t>AbbVie Inc.</t>
  </si>
  <si>
    <t>Pharmaceuticals</t>
  </si>
  <si>
    <t>ABC</t>
  </si>
  <si>
    <t>AmerisourceBergen Corp</t>
  </si>
  <si>
    <t>Health Care Distributors</t>
  </si>
  <si>
    <t>ABMD</t>
  </si>
  <si>
    <t>ABIOMED Inc</t>
  </si>
  <si>
    <t>ABT</t>
  </si>
  <si>
    <t>Abbott Laboratories</t>
  </si>
  <si>
    <t>ACN</t>
  </si>
  <si>
    <t>Accenture plc</t>
  </si>
  <si>
    <t>IT Consulting &amp; Other Services</t>
  </si>
  <si>
    <t>ADBE</t>
  </si>
  <si>
    <t>Adobe Systems Inc</t>
  </si>
  <si>
    <t>Application Software</t>
  </si>
  <si>
    <t>ADI</t>
  </si>
  <si>
    <t>Analog Devices, Inc.</t>
  </si>
  <si>
    <t>Semiconductors</t>
  </si>
  <si>
    <t>ADM</t>
  </si>
  <si>
    <t>Archer-Daniels-Midland Co</t>
  </si>
  <si>
    <t>Consumer Staples</t>
  </si>
  <si>
    <t>Agricultural Products</t>
  </si>
  <si>
    <t>ADP</t>
  </si>
  <si>
    <t>Automatic Data Processing</t>
  </si>
  <si>
    <t>Internet Software &amp; Services</t>
  </si>
  <si>
    <t>ADSK</t>
  </si>
  <si>
    <t>Autodesk Inc.</t>
  </si>
  <si>
    <t>AEE</t>
  </si>
  <si>
    <t>Ameren Corp</t>
  </si>
  <si>
    <t>Utilities</t>
  </si>
  <si>
    <t>Multi-Utilities</t>
  </si>
  <si>
    <t>AEP</t>
  </si>
  <si>
    <t>American Electric Power</t>
  </si>
  <si>
    <t>Electric Utilities</t>
  </si>
  <si>
    <t>AES</t>
  </si>
  <si>
    <t>AES Corp</t>
  </si>
  <si>
    <t>Independent Power Producers &amp; Energy Traders</t>
  </si>
  <si>
    <t>AFL</t>
  </si>
  <si>
    <t>AFLAC Inc</t>
  </si>
  <si>
    <t>Financials</t>
  </si>
  <si>
    <t>Life &amp; Health Insurance</t>
  </si>
  <si>
    <t>AIG</t>
  </si>
  <si>
    <t>American International Group, Inc.</t>
  </si>
  <si>
    <t>Property &amp; Casualty Insurance</t>
  </si>
  <si>
    <t>AIZ</t>
  </si>
  <si>
    <t>Assurant Inc.</t>
  </si>
  <si>
    <t>Multi-line Insurance</t>
  </si>
  <si>
    <t>AJG</t>
  </si>
  <si>
    <t>Arthur J. Gallagher &amp; Co.</t>
  </si>
  <si>
    <t>Insurance Brokers</t>
  </si>
  <si>
    <t>AKAM</t>
  </si>
  <si>
    <t>Akamai Technologies Inc</t>
  </si>
  <si>
    <t>Internet Services &amp; Infrastructure</t>
  </si>
  <si>
    <t>ALB</t>
  </si>
  <si>
    <t>Albemarle Corp</t>
  </si>
  <si>
    <t>Materials</t>
  </si>
  <si>
    <t>Specialty Chemicals</t>
  </si>
  <si>
    <t>ALGN</t>
  </si>
  <si>
    <t>Align Technology</t>
  </si>
  <si>
    <t>Health Care Supplies</t>
  </si>
  <si>
    <t>ALK</t>
  </si>
  <si>
    <t>Alaska Air Group Inc</t>
  </si>
  <si>
    <t>ALL</t>
  </si>
  <si>
    <t>Allstate Corp</t>
  </si>
  <si>
    <t>ALLE</t>
  </si>
  <si>
    <t>Allegion</t>
  </si>
  <si>
    <t>Building Products</t>
  </si>
  <si>
    <t>ALXN</t>
  </si>
  <si>
    <t>Alexion Pharmaceuticals</t>
  </si>
  <si>
    <t>Biotechnology</t>
  </si>
  <si>
    <t>AMAT</t>
  </si>
  <si>
    <t>Applied Materials Inc.</t>
  </si>
  <si>
    <t>Semiconductor Equipment</t>
  </si>
  <si>
    <t>AMCR</t>
  </si>
  <si>
    <t>Amcor plc</t>
  </si>
  <si>
    <t>Paper Packaging</t>
  </si>
  <si>
    <t>AMD</t>
  </si>
  <si>
    <t>Advanced Micro Devices Inc</t>
  </si>
  <si>
    <t>AME</t>
  </si>
  <si>
    <t>AMETEK Inc.</t>
  </si>
  <si>
    <t>Electrical Components &amp; Equipment</t>
  </si>
  <si>
    <t>AMGN</t>
  </si>
  <si>
    <t>Amgen Inc.</t>
  </si>
  <si>
    <t>AMP</t>
  </si>
  <si>
    <t>Ameriprise Financial</t>
  </si>
  <si>
    <t>Asset Management &amp; Custody Banks</t>
  </si>
  <si>
    <t>AMT</t>
  </si>
  <si>
    <t>American Tower Corp.</t>
  </si>
  <si>
    <t>Real Estate</t>
  </si>
  <si>
    <t>Specialized REITs</t>
  </si>
  <si>
    <t>AMZN</t>
  </si>
  <si>
    <t>Amazon.com Inc.</t>
  </si>
  <si>
    <t>Internet &amp; Direct Marketing Retail</t>
  </si>
  <si>
    <t>ANET</t>
  </si>
  <si>
    <t>Arista Networks</t>
  </si>
  <si>
    <t>Communications Equipment</t>
  </si>
  <si>
    <t>ANSS</t>
  </si>
  <si>
    <t>ANSYS</t>
  </si>
  <si>
    <t>ANTM</t>
  </si>
  <si>
    <t>Anthem Inc.</t>
  </si>
  <si>
    <t>Managed Health Care</t>
  </si>
  <si>
    <t>AON</t>
  </si>
  <si>
    <t>Aon plc</t>
  </si>
  <si>
    <t>AOS</t>
  </si>
  <si>
    <t>A.O. Smith Corp</t>
  </si>
  <si>
    <t>APA</t>
  </si>
  <si>
    <t>Apache Corporation</t>
  </si>
  <si>
    <t>Energy</t>
  </si>
  <si>
    <t>Oil &amp; Gas Exploration &amp; Production</t>
  </si>
  <si>
    <t>APD</t>
  </si>
  <si>
    <t>Air Products &amp; Chemicals Inc</t>
  </si>
  <si>
    <t>Industrial Gases</t>
  </si>
  <si>
    <t>APH</t>
  </si>
  <si>
    <t>Amphenol Corp</t>
  </si>
  <si>
    <t>Electronic Components</t>
  </si>
  <si>
    <t>APTV</t>
  </si>
  <si>
    <t>Aptiv Plc</t>
  </si>
  <si>
    <t>Auto Parts &amp; Equipment</t>
  </si>
  <si>
    <t>ARE</t>
  </si>
  <si>
    <t>Alexandria Real Estate Equities Inc</t>
  </si>
  <si>
    <t>Office REITs</t>
  </si>
  <si>
    <t>ATO</t>
  </si>
  <si>
    <t>Atmos Energy Corp</t>
  </si>
  <si>
    <t>Gas Utilities</t>
  </si>
  <si>
    <t>ATVI</t>
  </si>
  <si>
    <t>Activision Blizzard</t>
  </si>
  <si>
    <t>Communication Services</t>
  </si>
  <si>
    <t>Interactive Home Entertainment</t>
  </si>
  <si>
    <t>AVB</t>
  </si>
  <si>
    <t>AvalonBay Communities, Inc.</t>
  </si>
  <si>
    <t>Residential REITs</t>
  </si>
  <si>
    <t>AVGO</t>
  </si>
  <si>
    <t>Broadcom</t>
  </si>
  <si>
    <t>AVY</t>
  </si>
  <si>
    <t>Avery Dennison Corp</t>
  </si>
  <si>
    <t>AWK</t>
  </si>
  <si>
    <t>American Water Works Company Inc</t>
  </si>
  <si>
    <t>Water Utilities</t>
  </si>
  <si>
    <t>AXP</t>
  </si>
  <si>
    <t>American Express Co</t>
  </si>
  <si>
    <t>Consumer Finance</t>
  </si>
  <si>
    <t>AZO</t>
  </si>
  <si>
    <t>AutoZone Inc</t>
  </si>
  <si>
    <t>Specialty Stores</t>
  </si>
  <si>
    <t>BA</t>
  </si>
  <si>
    <t>Boeing Company</t>
  </si>
  <si>
    <t>Aerospace &amp; Defense</t>
  </si>
  <si>
    <t>BAC</t>
  </si>
  <si>
    <t>Bank of America Corp</t>
  </si>
  <si>
    <t>Diversified Banks</t>
  </si>
  <si>
    <t>BAX</t>
  </si>
  <si>
    <t>Baxter International Inc.</t>
  </si>
  <si>
    <t>BBY</t>
  </si>
  <si>
    <t>Best Buy Co. Inc.</t>
  </si>
  <si>
    <t>Computer &amp; Electronics Retail</t>
  </si>
  <si>
    <t>BDX</t>
  </si>
  <si>
    <t>Becton Dickinson</t>
  </si>
  <si>
    <t>BEN</t>
  </si>
  <si>
    <t>Franklin Resources</t>
  </si>
  <si>
    <t>BF-B</t>
  </si>
  <si>
    <t>Brown-Forman Corp.</t>
  </si>
  <si>
    <t>Distillers &amp; Vintners</t>
  </si>
  <si>
    <t>BIIB</t>
  </si>
  <si>
    <t>Biogen Inc.</t>
  </si>
  <si>
    <t>BIO</t>
  </si>
  <si>
    <t>Bio-Rad Labratories</t>
  </si>
  <si>
    <t>Life Sciences Tools &amp; Services</t>
  </si>
  <si>
    <t>BK</t>
  </si>
  <si>
    <t>The Bank of New York Mellon Corp.</t>
  </si>
  <si>
    <t>BKNG</t>
  </si>
  <si>
    <t>Booking Holdings Inc</t>
  </si>
  <si>
    <t>BKR</t>
  </si>
  <si>
    <t>Baker Hughes Co</t>
  </si>
  <si>
    <t>Oil &amp; Gas Equipment &amp; Services</t>
  </si>
  <si>
    <t>BLK</t>
  </si>
  <si>
    <t>BlackRock</t>
  </si>
  <si>
    <t>BLL</t>
  </si>
  <si>
    <t>Ball Corp</t>
  </si>
  <si>
    <t>Metal &amp; Glass Containers</t>
  </si>
  <si>
    <t>BMY</t>
  </si>
  <si>
    <t>Bristol-Myers Squibb</t>
  </si>
  <si>
    <t>BR</t>
  </si>
  <si>
    <t>Broadridge Financial Solutions</t>
  </si>
  <si>
    <t>Data Processing &amp; Outsourced Services</t>
  </si>
  <si>
    <t>BRK-B</t>
  </si>
  <si>
    <t>Berkshire Hathaway</t>
  </si>
  <si>
    <t>Multi-Sector Holdings</t>
  </si>
  <si>
    <t>BSX</t>
  </si>
  <si>
    <t>Boston Scientific</t>
  </si>
  <si>
    <t>BWA</t>
  </si>
  <si>
    <t>BorgWarner</t>
  </si>
  <si>
    <t>BXP</t>
  </si>
  <si>
    <t>Boston Properties</t>
  </si>
  <si>
    <t>C</t>
  </si>
  <si>
    <t>Citigroup Inc.</t>
  </si>
  <si>
    <t>CAG</t>
  </si>
  <si>
    <t>Conagra Brands</t>
  </si>
  <si>
    <t>Packaged Foods &amp; Meats</t>
  </si>
  <si>
    <t>CAH</t>
  </si>
  <si>
    <t>Cardinal Health Inc.</t>
  </si>
  <si>
    <t>CARR</t>
  </si>
  <si>
    <t>Carrier Global</t>
  </si>
  <si>
    <t>CAT</t>
  </si>
  <si>
    <t>Caterpillar Inc.</t>
  </si>
  <si>
    <t>Construction Machinery &amp; Heavy Trucks</t>
  </si>
  <si>
    <t>CB</t>
  </si>
  <si>
    <t>Chubb Limited</t>
  </si>
  <si>
    <t>CBOE</t>
  </si>
  <si>
    <t>Cboe Global Markets</t>
  </si>
  <si>
    <t>Financial Exchanges &amp; Data</t>
  </si>
  <si>
    <t>CBRE</t>
  </si>
  <si>
    <t>CBRE Group</t>
  </si>
  <si>
    <t>Real Estate Services</t>
  </si>
  <si>
    <t>CCI</t>
  </si>
  <si>
    <t>Crown Castle International Corp.</t>
  </si>
  <si>
    <t>CCL</t>
  </si>
  <si>
    <t>Carnival Corp.</t>
  </si>
  <si>
    <t>Hotels, Resorts &amp; Cruise Lines</t>
  </si>
  <si>
    <t>CDNS</t>
  </si>
  <si>
    <t>Cadence Design Systems</t>
  </si>
  <si>
    <t>CDW</t>
  </si>
  <si>
    <t>Technology Distributors</t>
  </si>
  <si>
    <t>CE</t>
  </si>
  <si>
    <t>Celanese</t>
  </si>
  <si>
    <t>CERN</t>
  </si>
  <si>
    <t>Cerner</t>
  </si>
  <si>
    <t>Health Care Technology</t>
  </si>
  <si>
    <t>CF</t>
  </si>
  <si>
    <t>CF Industries Holdings Inc</t>
  </si>
  <si>
    <t>Fertilizers &amp; Agricultural Chemicals</t>
  </si>
  <si>
    <t>CFG</t>
  </si>
  <si>
    <t>Citizens Financial Group</t>
  </si>
  <si>
    <t>Regional Banks</t>
  </si>
  <si>
    <t>CHD</t>
  </si>
  <si>
    <t>Church &amp; Dwight</t>
  </si>
  <si>
    <t>Household Products</t>
  </si>
  <si>
    <t>CHRW</t>
  </si>
  <si>
    <t>C. H. Robinson Worldwide</t>
  </si>
  <si>
    <t>Air Freight &amp; Logistics</t>
  </si>
  <si>
    <t>CHTR</t>
  </si>
  <si>
    <t>Charter Communications</t>
  </si>
  <si>
    <t>Cable &amp; Satellite</t>
  </si>
  <si>
    <t>CI</t>
  </si>
  <si>
    <t>CIGNA Corp.</t>
  </si>
  <si>
    <t>CINF</t>
  </si>
  <si>
    <t>Cincinnati Financial</t>
  </si>
  <si>
    <t>CL</t>
  </si>
  <si>
    <t>Colgate-Palmolive</t>
  </si>
  <si>
    <t>CLX</t>
  </si>
  <si>
    <t>The Clorox Company</t>
  </si>
  <si>
    <t>CMA</t>
  </si>
  <si>
    <t>Comerica Inc.</t>
  </si>
  <si>
    <t>CMCSA</t>
  </si>
  <si>
    <t>Comcast Corp.</t>
  </si>
  <si>
    <t>CME</t>
  </si>
  <si>
    <t>CME Group Inc.</t>
  </si>
  <si>
    <t>CMG</t>
  </si>
  <si>
    <t>Chipotle Mexican Grill</t>
  </si>
  <si>
    <t>Restaurants</t>
  </si>
  <si>
    <t>CMI</t>
  </si>
  <si>
    <t>Cummins Inc.</t>
  </si>
  <si>
    <t>Industrial Machinery</t>
  </si>
  <si>
    <t>CMS</t>
  </si>
  <si>
    <t>CMS Energy</t>
  </si>
  <si>
    <t>CNC</t>
  </si>
  <si>
    <t>Centene Corporation</t>
  </si>
  <si>
    <t>CNP</t>
  </si>
  <si>
    <t>CenterPoint Energy</t>
  </si>
  <si>
    <t>COF</t>
  </si>
  <si>
    <t>Capital One Financial</t>
  </si>
  <si>
    <t>COG</t>
  </si>
  <si>
    <t>Cabot Oil &amp; Gas</t>
  </si>
  <si>
    <t>COO</t>
  </si>
  <si>
    <t>The Cooper Companies</t>
  </si>
  <si>
    <t>COP</t>
  </si>
  <si>
    <t>ConocoPhillips</t>
  </si>
  <si>
    <t>COST</t>
  </si>
  <si>
    <t>Costco Wholesale Corp.</t>
  </si>
  <si>
    <t>Hypermarkets &amp; Super Centers</t>
  </si>
  <si>
    <t>CPB</t>
  </si>
  <si>
    <t>Campbell Soup</t>
  </si>
  <si>
    <t>CPRT</t>
  </si>
  <si>
    <t>Copart Inc</t>
  </si>
  <si>
    <t>Diversified Support Services</t>
  </si>
  <si>
    <t>CRM</t>
  </si>
  <si>
    <t>Salesforce.com</t>
  </si>
  <si>
    <t>CSCO</t>
  </si>
  <si>
    <t>Cisco Systems</t>
  </si>
  <si>
    <t>CSX</t>
  </si>
  <si>
    <t>CSX Corp.</t>
  </si>
  <si>
    <t>Railroads</t>
  </si>
  <si>
    <t>CTAS</t>
  </si>
  <si>
    <t>Cintas Corporation</t>
  </si>
  <si>
    <t>CTLT</t>
  </si>
  <si>
    <t>Catalent</t>
  </si>
  <si>
    <t>CTSH</t>
  </si>
  <si>
    <t>Cognizant Technology Solutions</t>
  </si>
  <si>
    <t>CTVA</t>
  </si>
  <si>
    <t>Corteva</t>
  </si>
  <si>
    <t>CTXS</t>
  </si>
  <si>
    <t>Citrix Systems</t>
  </si>
  <si>
    <t>CVS</t>
  </si>
  <si>
    <t>CVS Health</t>
  </si>
  <si>
    <t>Health Care Services</t>
  </si>
  <si>
    <t>CVX</t>
  </si>
  <si>
    <t>Chevron Corp.</t>
  </si>
  <si>
    <t>Integrated Oil &amp; Gas</t>
  </si>
  <si>
    <t>D</t>
  </si>
  <si>
    <t>Dominion Energy</t>
  </si>
  <si>
    <t>DAL</t>
  </si>
  <si>
    <t>Delta Air Lines Inc.</t>
  </si>
  <si>
    <t>DD</t>
  </si>
  <si>
    <t>DuPont de Nemours Inc</t>
  </si>
  <si>
    <t>Diversified Chemicals</t>
  </si>
  <si>
    <t>DE</t>
  </si>
  <si>
    <t>Deere &amp; Co.</t>
  </si>
  <si>
    <t>Agricultural &amp; Farm Machinery</t>
  </si>
  <si>
    <t>DFS</t>
  </si>
  <si>
    <t>Discover Financial Services</t>
  </si>
  <si>
    <t>DG</t>
  </si>
  <si>
    <t>Dollar General</t>
  </si>
  <si>
    <t>General Merchandise Stores</t>
  </si>
  <si>
    <t>DGX</t>
  </si>
  <si>
    <t>Quest Diagnostics</t>
  </si>
  <si>
    <t>DHI</t>
  </si>
  <si>
    <t>D. R. Horton</t>
  </si>
  <si>
    <t>Homebuilding</t>
  </si>
  <si>
    <t>DHR</t>
  </si>
  <si>
    <t>Danaher Corp.</t>
  </si>
  <si>
    <t>DIS</t>
  </si>
  <si>
    <t>The Walt Disney Company</t>
  </si>
  <si>
    <t>Movies &amp; Entertainment</t>
  </si>
  <si>
    <t>DISCA</t>
  </si>
  <si>
    <t>Discovery Inc. Class A</t>
  </si>
  <si>
    <t>Broadcasting</t>
  </si>
  <si>
    <t>DISH</t>
  </si>
  <si>
    <t>Dish Network</t>
  </si>
  <si>
    <t>DLR</t>
  </si>
  <si>
    <t>Digital Realty Trust Inc</t>
  </si>
  <si>
    <t>DLTR</t>
  </si>
  <si>
    <t>Dollar Tree</t>
  </si>
  <si>
    <t>DOV</t>
  </si>
  <si>
    <t>Dover Corp.</t>
  </si>
  <si>
    <t>DOW</t>
  </si>
  <si>
    <t>Dow Inc.</t>
  </si>
  <si>
    <t>Commidity Chemicals</t>
  </si>
  <si>
    <t>DPZ</t>
  </si>
  <si>
    <t>Domino's Pizza</t>
  </si>
  <si>
    <t>DRE</t>
  </si>
  <si>
    <t>Duke Realty Corp</t>
  </si>
  <si>
    <t>Industrial REITs</t>
  </si>
  <si>
    <t>DRI</t>
  </si>
  <si>
    <t>Darden Restaurants</t>
  </si>
  <si>
    <t>DTE</t>
  </si>
  <si>
    <t>DTE Energy Co.</t>
  </si>
  <si>
    <t>DUK</t>
  </si>
  <si>
    <t>Duke Energy</t>
  </si>
  <si>
    <t>DVA</t>
  </si>
  <si>
    <t>DaVita Inc.</t>
  </si>
  <si>
    <t>Health Care Facilities</t>
  </si>
  <si>
    <t>DVN</t>
  </si>
  <si>
    <t>Devon Energy Corp.</t>
  </si>
  <si>
    <t>DXC</t>
  </si>
  <si>
    <t>DXC Technology</t>
  </si>
  <si>
    <t>DXCM</t>
  </si>
  <si>
    <t>DexCom</t>
  </si>
  <si>
    <t>EA</t>
  </si>
  <si>
    <t>Electronic Arts</t>
  </si>
  <si>
    <t>EBAY</t>
  </si>
  <si>
    <t>eBay Inc.</t>
  </si>
  <si>
    <t>ECL</t>
  </si>
  <si>
    <t>Ecolab Inc.</t>
  </si>
  <si>
    <t>ED</t>
  </si>
  <si>
    <t>Consolidated Edison</t>
  </si>
  <si>
    <t>EFX</t>
  </si>
  <si>
    <t>Equifax Inc.</t>
  </si>
  <si>
    <t>Research &amp; Consulting Services</t>
  </si>
  <si>
    <t>EIX</t>
  </si>
  <si>
    <t>Edison Int'l</t>
  </si>
  <si>
    <t>EL</t>
  </si>
  <si>
    <t>Estee Lauder Cos.</t>
  </si>
  <si>
    <t>Personal Products</t>
  </si>
  <si>
    <t>EMN</t>
  </si>
  <si>
    <t>Eastman Chemical</t>
  </si>
  <si>
    <t>EMR</t>
  </si>
  <si>
    <t>Emerson Electric Company</t>
  </si>
  <si>
    <t>ENPH</t>
  </si>
  <si>
    <t>Enphase Energy</t>
  </si>
  <si>
    <t>EOG</t>
  </si>
  <si>
    <t>EOG Resources</t>
  </si>
  <si>
    <t>EQIX</t>
  </si>
  <si>
    <t>Equinix</t>
  </si>
  <si>
    <t>EQR</t>
  </si>
  <si>
    <t>Equity Residential</t>
  </si>
  <si>
    <t>ES</t>
  </si>
  <si>
    <t>Eversource Energy</t>
  </si>
  <si>
    <t>ESS</t>
  </si>
  <si>
    <t>Essex Property Trust, Inc.</t>
  </si>
  <si>
    <t>ETN</t>
  </si>
  <si>
    <t>Eaton Corporation</t>
  </si>
  <si>
    <t>ETR</t>
  </si>
  <si>
    <t>Entergy Corp.</t>
  </si>
  <si>
    <t>ETSY</t>
  </si>
  <si>
    <t>Etsy</t>
  </si>
  <si>
    <t>EVRG</t>
  </si>
  <si>
    <t>Evergy</t>
  </si>
  <si>
    <t>EW</t>
  </si>
  <si>
    <t>Edwards Lifesciences</t>
  </si>
  <si>
    <t>EXC</t>
  </si>
  <si>
    <t>Exelon Corp.</t>
  </si>
  <si>
    <t>EXPD</t>
  </si>
  <si>
    <t>Expeditors</t>
  </si>
  <si>
    <t>EXPE</t>
  </si>
  <si>
    <t>Expedia Group</t>
  </si>
  <si>
    <t>EXR</t>
  </si>
  <si>
    <t>Extra Space Storage</t>
  </si>
  <si>
    <t>F</t>
  </si>
  <si>
    <t>Ford Motor</t>
  </si>
  <si>
    <t>Automobile Manufacturers</t>
  </si>
  <si>
    <t>FANG</t>
  </si>
  <si>
    <t>Diamondback Energy</t>
  </si>
  <si>
    <t>FAST</t>
  </si>
  <si>
    <t>Fastenal Co</t>
  </si>
  <si>
    <t>FB</t>
  </si>
  <si>
    <t>Facebook, Inc.</t>
  </si>
  <si>
    <t>Interactive Media &amp; Services</t>
  </si>
  <si>
    <t>FBHS</t>
  </si>
  <si>
    <t>Fortune Brands Home &amp; Security</t>
  </si>
  <si>
    <t>FCX</t>
  </si>
  <si>
    <t>Freeport-McMoRan Inc.</t>
  </si>
  <si>
    <t>Copper</t>
  </si>
  <si>
    <t>FDX</t>
  </si>
  <si>
    <t>FedEx Corporation</t>
  </si>
  <si>
    <t>FE</t>
  </si>
  <si>
    <t>FirstEnergy Corp</t>
  </si>
  <si>
    <t>FFIV</t>
  </si>
  <si>
    <t>F5 Networks</t>
  </si>
  <si>
    <t>FIS</t>
  </si>
  <si>
    <t>Fidelity National Information Services</t>
  </si>
  <si>
    <t>FISV</t>
  </si>
  <si>
    <t>Fiserv Inc</t>
  </si>
  <si>
    <t>FITB</t>
  </si>
  <si>
    <t>Fifth Third Bancorp</t>
  </si>
  <si>
    <t>FLIR</t>
  </si>
  <si>
    <t>FLIR Systems</t>
  </si>
  <si>
    <t>Electronic Equipment &amp; Instruments</t>
  </si>
  <si>
    <t>FLS</t>
  </si>
  <si>
    <t>Flowserve Corporation</t>
  </si>
  <si>
    <t>FLT</t>
  </si>
  <si>
    <t>FleetCor Technologies Inc</t>
  </si>
  <si>
    <t>Data Processing &amp; Outsources Services</t>
  </si>
  <si>
    <t>FMC</t>
  </si>
  <si>
    <t>FMC Corporation</t>
  </si>
  <si>
    <t>FOXA</t>
  </si>
  <si>
    <t>Twenty-First Century Fox Class A</t>
  </si>
  <si>
    <t>FRC</t>
  </si>
  <si>
    <t>First Republic Bank</t>
  </si>
  <si>
    <t>FRT</t>
  </si>
  <si>
    <t>Federal Realty Investment Trust</t>
  </si>
  <si>
    <t>Retail REITs</t>
  </si>
  <si>
    <t>FTNT</t>
  </si>
  <si>
    <t>Fortinet</t>
  </si>
  <si>
    <t>Systems Software</t>
  </si>
  <si>
    <t>FTV</t>
  </si>
  <si>
    <t>Fortive Corp</t>
  </si>
  <si>
    <t>GD</t>
  </si>
  <si>
    <t>General Dynamics</t>
  </si>
  <si>
    <t>GE</t>
  </si>
  <si>
    <t>General Electric</t>
  </si>
  <si>
    <t>Industrial Conglomerates</t>
  </si>
  <si>
    <t>GILD</t>
  </si>
  <si>
    <t>Gilead Sciences</t>
  </si>
  <si>
    <t>GIS</t>
  </si>
  <si>
    <t>General Mills</t>
  </si>
  <si>
    <t>GL</t>
  </si>
  <si>
    <t>Globe Life Inc.</t>
  </si>
  <si>
    <t>GLW</t>
  </si>
  <si>
    <t>Corning Inc.</t>
  </si>
  <si>
    <t>GM</t>
  </si>
  <si>
    <t>General Motors</t>
  </si>
  <si>
    <t>GOOG</t>
  </si>
  <si>
    <t>Alphabet Inc Class C</t>
  </si>
  <si>
    <t>GPC</t>
  </si>
  <si>
    <t>Genuine Parts</t>
  </si>
  <si>
    <t>GPN</t>
  </si>
  <si>
    <t>Global Payments Inc.</t>
  </si>
  <si>
    <t>GPS</t>
  </si>
  <si>
    <t>Gap Inc.</t>
  </si>
  <si>
    <t>Apparel Retail</t>
  </si>
  <si>
    <t>GRMN</t>
  </si>
  <si>
    <t>Garmin Ltd.</t>
  </si>
  <si>
    <t>Consumer Electronics</t>
  </si>
  <si>
    <t>GS</t>
  </si>
  <si>
    <t>Goldman Sachs Group</t>
  </si>
  <si>
    <t>Investment Banking &amp; Brokerage</t>
  </si>
  <si>
    <t>GWW</t>
  </si>
  <si>
    <t>Grainger (W.W.) Inc.</t>
  </si>
  <si>
    <t>HAL</t>
  </si>
  <si>
    <t>Halliburton Co.</t>
  </si>
  <si>
    <t>HAS</t>
  </si>
  <si>
    <t>Hasbro Inc.</t>
  </si>
  <si>
    <t>Leisure Products</t>
  </si>
  <si>
    <t>HBAN</t>
  </si>
  <si>
    <t>Huntington Bancshares</t>
  </si>
  <si>
    <t>HBI</t>
  </si>
  <si>
    <t>Hanesbrands Inc</t>
  </si>
  <si>
    <t>Apparel, Accessories &amp; Luxury Goods</t>
  </si>
  <si>
    <t>HCA</t>
  </si>
  <si>
    <t>HCA Holdings</t>
  </si>
  <si>
    <t>HD</t>
  </si>
  <si>
    <t>Home Depot</t>
  </si>
  <si>
    <t>Home Improvement Retail</t>
  </si>
  <si>
    <t>HES</t>
  </si>
  <si>
    <t>Hess Corporation</t>
  </si>
  <si>
    <t>HFC</t>
  </si>
  <si>
    <t>HollyFrontier Corp</t>
  </si>
  <si>
    <t>Oil &amp; Gas Refining &amp; Marketing</t>
  </si>
  <si>
    <t>HIG</t>
  </si>
  <si>
    <t>Hartford Financial Svc.Gp.</t>
  </si>
  <si>
    <t>HII</t>
  </si>
  <si>
    <t>Huntington Ingalls Industries</t>
  </si>
  <si>
    <t>HLT</t>
  </si>
  <si>
    <t>Hilton Worldwide Holdings Inc</t>
  </si>
  <si>
    <t>HOLX</t>
  </si>
  <si>
    <t>Hologic</t>
  </si>
  <si>
    <t>HON</t>
  </si>
  <si>
    <t>Honeywell Int'l Inc.</t>
  </si>
  <si>
    <t>HPE</t>
  </si>
  <si>
    <t>Hewlett Packard Enterprise</t>
  </si>
  <si>
    <t>HPQ</t>
  </si>
  <si>
    <t>HP Inc.</t>
  </si>
  <si>
    <t>HRL</t>
  </si>
  <si>
    <t>Hormel Foods Corp.</t>
  </si>
  <si>
    <t>HSIC</t>
  </si>
  <si>
    <t>Henry Schein</t>
  </si>
  <si>
    <t>HST</t>
  </si>
  <si>
    <t>Host Hotels &amp; Resorts</t>
  </si>
  <si>
    <t>Hotel &amp; Resort REITs</t>
  </si>
  <si>
    <t>HSY</t>
  </si>
  <si>
    <t>The Hershey Company</t>
  </si>
  <si>
    <t>HUM</t>
  </si>
  <si>
    <t>Humana Inc.</t>
  </si>
  <si>
    <t>HWM</t>
  </si>
  <si>
    <t>Howmet Aerospace</t>
  </si>
  <si>
    <t>Aerospace &amp; Defence</t>
  </si>
  <si>
    <t>IBM</t>
  </si>
  <si>
    <t>International Business Machines</t>
  </si>
  <si>
    <t>ICE</t>
  </si>
  <si>
    <t>Intercontinental Exchange</t>
  </si>
  <si>
    <t>IDXX</t>
  </si>
  <si>
    <t>IDEXX Laboratories</t>
  </si>
  <si>
    <t>IEX</t>
  </si>
  <si>
    <t>IDEX Corporation</t>
  </si>
  <si>
    <t>IFF</t>
  </si>
  <si>
    <t>Intl Flavors &amp; Fragrances</t>
  </si>
  <si>
    <t>ILMN</t>
  </si>
  <si>
    <t>Illumina Inc</t>
  </si>
  <si>
    <t>INCY</t>
  </si>
  <si>
    <t>Incyte</t>
  </si>
  <si>
    <t>INFO</t>
  </si>
  <si>
    <t>IHS Markit Ltd.</t>
  </si>
  <si>
    <t>INTC</t>
  </si>
  <si>
    <t>Intel Corp.</t>
  </si>
  <si>
    <t>INTU</t>
  </si>
  <si>
    <t>Intuit Inc.</t>
  </si>
  <si>
    <t>IP</t>
  </si>
  <si>
    <t>International Paper</t>
  </si>
  <si>
    <t>IPG</t>
  </si>
  <si>
    <t>Interpublic Group</t>
  </si>
  <si>
    <t>Advertising</t>
  </si>
  <si>
    <t>IPGP</t>
  </si>
  <si>
    <t>IPG Photonics Corp.</t>
  </si>
  <si>
    <t>Electronic Manufacturing Services</t>
  </si>
  <si>
    <t>IQV</t>
  </si>
  <si>
    <t>IQVIA Holdings Inc.</t>
  </si>
  <si>
    <t>Life Sciences Tools &amp; Service</t>
  </si>
  <si>
    <t>IR</t>
  </si>
  <si>
    <t>Ingersoll-Rand PLC</t>
  </si>
  <si>
    <t>IRM</t>
  </si>
  <si>
    <t>Iron Mountain Incorporated</t>
  </si>
  <si>
    <t>ISRG</t>
  </si>
  <si>
    <t>Intuitive Surgical Inc.</t>
  </si>
  <si>
    <t>IT</t>
  </si>
  <si>
    <t>Gartner Inc</t>
  </si>
  <si>
    <t>ITW</t>
  </si>
  <si>
    <t>Illinois Tool Works</t>
  </si>
  <si>
    <t>IVZ</t>
  </si>
  <si>
    <t>Invesco Ltd.</t>
  </si>
  <si>
    <t>J</t>
  </si>
  <si>
    <t>Jacobs Engineering Group</t>
  </si>
  <si>
    <t>Construction &amp; Engineering</t>
  </si>
  <si>
    <t>JBHT</t>
  </si>
  <si>
    <t>J. B. Hunt Transport Services</t>
  </si>
  <si>
    <t>Trucking</t>
  </si>
  <si>
    <t>JCI</t>
  </si>
  <si>
    <t>Johnson Controls International</t>
  </si>
  <si>
    <t>JKHY</t>
  </si>
  <si>
    <t>Jack Henry &amp; Associates</t>
  </si>
  <si>
    <t>JNJ</t>
  </si>
  <si>
    <t>Johnson &amp; Johnson</t>
  </si>
  <si>
    <t>JNPR</t>
  </si>
  <si>
    <t>Juniper Networks</t>
  </si>
  <si>
    <t>JPM</t>
  </si>
  <si>
    <t>JPMorgan Chase &amp; Co.</t>
  </si>
  <si>
    <t>K</t>
  </si>
  <si>
    <t>Kellogg Co.</t>
  </si>
  <si>
    <t>KEY</t>
  </si>
  <si>
    <t>KeyCorp</t>
  </si>
  <si>
    <t>KEYS</t>
  </si>
  <si>
    <t>Keysight Technologies</t>
  </si>
  <si>
    <t>KHC</t>
  </si>
  <si>
    <t>Kraft Heinz Co</t>
  </si>
  <si>
    <t>KIM</t>
  </si>
  <si>
    <t>Kimco Realty</t>
  </si>
  <si>
    <t>KLAC</t>
  </si>
  <si>
    <t>KLA-Tencor Corp.</t>
  </si>
  <si>
    <t>KMB</t>
  </si>
  <si>
    <t>Kimberly-Clark</t>
  </si>
  <si>
    <t>KMI</t>
  </si>
  <si>
    <t>Kinder Morgan</t>
  </si>
  <si>
    <t>Oil &amp; Gas Storage &amp; Transportation</t>
  </si>
  <si>
    <t>KMX</t>
  </si>
  <si>
    <t>Carmax Inc</t>
  </si>
  <si>
    <t>KO</t>
  </si>
  <si>
    <t>Coca-Cola Company (The)</t>
  </si>
  <si>
    <t>Soft Drinks</t>
  </si>
  <si>
    <t>KR</t>
  </si>
  <si>
    <t>Kroger Co.</t>
  </si>
  <si>
    <t>Food Retail</t>
  </si>
  <si>
    <t>KSU</t>
  </si>
  <si>
    <t>Kansas City Southern</t>
  </si>
  <si>
    <t>L</t>
  </si>
  <si>
    <t>Loews Corp.</t>
  </si>
  <si>
    <t>LB</t>
  </si>
  <si>
    <t>L Brands Inc.</t>
  </si>
  <si>
    <t>LDOS</t>
  </si>
  <si>
    <t>Leidos Holdings</t>
  </si>
  <si>
    <t>LEG</t>
  </si>
  <si>
    <t>Leggett &amp; Platt</t>
  </si>
  <si>
    <t>Home Furnishings</t>
  </si>
  <si>
    <t>LEN</t>
  </si>
  <si>
    <t>Lennar Corp.</t>
  </si>
  <si>
    <t>LH</t>
  </si>
  <si>
    <t>Laboratory Corp. of America Holding</t>
  </si>
  <si>
    <t>LHX</t>
  </si>
  <si>
    <t>L3Harris Technologies</t>
  </si>
  <si>
    <t>LIN</t>
  </si>
  <si>
    <t>Linde plc</t>
  </si>
  <si>
    <t>LKQ</t>
  </si>
  <si>
    <t>LKQ Corporation</t>
  </si>
  <si>
    <t>Distributors</t>
  </si>
  <si>
    <t>LLY</t>
  </si>
  <si>
    <t>Lilly (Eli) &amp; Co.</t>
  </si>
  <si>
    <t>LMT</t>
  </si>
  <si>
    <t>Lockheed Martin Corp.</t>
  </si>
  <si>
    <t>LNC</t>
  </si>
  <si>
    <t>Lincoln National</t>
  </si>
  <si>
    <t>LNT</t>
  </si>
  <si>
    <t>Alliant Energy Corp</t>
  </si>
  <si>
    <t>LOW</t>
  </si>
  <si>
    <t>Lowe's Cos.</t>
  </si>
  <si>
    <t>LRCX</t>
  </si>
  <si>
    <t>Lam Research</t>
  </si>
  <si>
    <t>LUMN</t>
  </si>
  <si>
    <t>Lumen Technologies</t>
  </si>
  <si>
    <t>Alternative Carrieers</t>
  </si>
  <si>
    <t>LUV</t>
  </si>
  <si>
    <t>Southwest Airlines</t>
  </si>
  <si>
    <t>LVS</t>
  </si>
  <si>
    <t>Las Vegas Sands Corp</t>
  </si>
  <si>
    <t>Casinos &amp; Gaming</t>
  </si>
  <si>
    <t>LW</t>
  </si>
  <si>
    <t>Lamb Weston Holdings Inc</t>
  </si>
  <si>
    <t>LYB</t>
  </si>
  <si>
    <t>LyondellBasell</t>
  </si>
  <si>
    <t>LYV</t>
  </si>
  <si>
    <t>Live Nation Entertainment</t>
  </si>
  <si>
    <t>MA</t>
  </si>
  <si>
    <t>Mastercard Inc.</t>
  </si>
  <si>
    <t>MAA</t>
  </si>
  <si>
    <t>Mid-America Apartments</t>
  </si>
  <si>
    <t>MAR</t>
  </si>
  <si>
    <t>Marriott Int'l.</t>
  </si>
  <si>
    <t>MAS</t>
  </si>
  <si>
    <t>Masco Corp.</t>
  </si>
  <si>
    <t>MCD</t>
  </si>
  <si>
    <t>McDonald's Corp.</t>
  </si>
  <si>
    <t>MCHP</t>
  </si>
  <si>
    <t>Microchip Technology</t>
  </si>
  <si>
    <t>MCK</t>
  </si>
  <si>
    <t>McKesson Corp.</t>
  </si>
  <si>
    <t>MCO</t>
  </si>
  <si>
    <t>Moody's Corp</t>
  </si>
  <si>
    <t>MDLZ</t>
  </si>
  <si>
    <t>Mondelez International</t>
  </si>
  <si>
    <t>MDT</t>
  </si>
  <si>
    <t>Medtronic plc</t>
  </si>
  <si>
    <t>MET</t>
  </si>
  <si>
    <t>MetLife Inc.</t>
  </si>
  <si>
    <t>MGM</t>
  </si>
  <si>
    <t>MGM Resorts International</t>
  </si>
  <si>
    <t>MHK</t>
  </si>
  <si>
    <t>Mohawk Industries</t>
  </si>
  <si>
    <t>MKC</t>
  </si>
  <si>
    <t>McCormick &amp; Co.</t>
  </si>
  <si>
    <t>MKTX</t>
  </si>
  <si>
    <t>MarketAxess</t>
  </si>
  <si>
    <t>MLM</t>
  </si>
  <si>
    <t>Martin Marietta Materials</t>
  </si>
  <si>
    <t>Construction Materials</t>
  </si>
  <si>
    <t>MMC</t>
  </si>
  <si>
    <t>Marsh &amp; McLennan</t>
  </si>
  <si>
    <t>MMM</t>
  </si>
  <si>
    <t>3M Company</t>
  </si>
  <si>
    <t>MNST</t>
  </si>
  <si>
    <t>Monster Beverage</t>
  </si>
  <si>
    <t>MO</t>
  </si>
  <si>
    <t>Altria Group Inc</t>
  </si>
  <si>
    <t>Tobacco</t>
  </si>
  <si>
    <t>MOS</t>
  </si>
  <si>
    <t>The Mosaic Company</t>
  </si>
  <si>
    <t>MPC</t>
  </si>
  <si>
    <t>Marathon Petroleum</t>
  </si>
  <si>
    <t>MPWR</t>
  </si>
  <si>
    <t>Monolithic Power Systems</t>
  </si>
  <si>
    <t>MRK</t>
  </si>
  <si>
    <t>Merck &amp; Co.</t>
  </si>
  <si>
    <t>MRO</t>
  </si>
  <si>
    <t>Marathon Oil Corp.</t>
  </si>
  <si>
    <t>MS</t>
  </si>
  <si>
    <t>Morgan Stanley</t>
  </si>
  <si>
    <t>MSCI</t>
  </si>
  <si>
    <t>MSCI Inc</t>
  </si>
  <si>
    <t>MSFT</t>
  </si>
  <si>
    <t>Microsoft Corp.</t>
  </si>
  <si>
    <t>MSI</t>
  </si>
  <si>
    <t>Motorola Solutions Inc.</t>
  </si>
  <si>
    <t>MTB</t>
  </si>
  <si>
    <t>M&amp;T Bank Corp.</t>
  </si>
  <si>
    <t>MTD</t>
  </si>
  <si>
    <t>Mettler Toledo</t>
  </si>
  <si>
    <t>MU</t>
  </si>
  <si>
    <t>Micron Technology</t>
  </si>
  <si>
    <t>MXIM</t>
  </si>
  <si>
    <t>Maxim Integrated Products Inc</t>
  </si>
  <si>
    <t>NCLH</t>
  </si>
  <si>
    <t>Norwegian Cruise Line</t>
  </si>
  <si>
    <t>NDAQ</t>
  </si>
  <si>
    <t>Nasdaq, Inc.</t>
  </si>
  <si>
    <t>NEE</t>
  </si>
  <si>
    <t>NextEra Energy</t>
  </si>
  <si>
    <t>NEM</t>
  </si>
  <si>
    <t>Newmont Mining Corporation</t>
  </si>
  <si>
    <t>Gold</t>
  </si>
  <si>
    <t>NFLX</t>
  </si>
  <si>
    <t>Netflix Inc.</t>
  </si>
  <si>
    <t>NI</t>
  </si>
  <si>
    <t>NiSource Inc.</t>
  </si>
  <si>
    <t>NKE</t>
  </si>
  <si>
    <t>Nike</t>
  </si>
  <si>
    <t>NLOK</t>
  </si>
  <si>
    <t>NortonLifeLock</t>
  </si>
  <si>
    <t>NLSN</t>
  </si>
  <si>
    <t>Nielsen Holdings</t>
  </si>
  <si>
    <t>NOC</t>
  </si>
  <si>
    <t>Northrop Grumman Corp.</t>
  </si>
  <si>
    <t>NOV</t>
  </si>
  <si>
    <t>National Oilwell Varco Inc.</t>
  </si>
  <si>
    <t>NOW</t>
  </si>
  <si>
    <t>ServiceNow</t>
  </si>
  <si>
    <t>NRG</t>
  </si>
  <si>
    <t>NRG Energy</t>
  </si>
  <si>
    <t>NSC</t>
  </si>
  <si>
    <t>Norfolk Southern Corp.</t>
  </si>
  <si>
    <t>NTAP</t>
  </si>
  <si>
    <t>NetApp</t>
  </si>
  <si>
    <t>NTRS</t>
  </si>
  <si>
    <t>Northern Trust Corp.</t>
  </si>
  <si>
    <t>NUE</t>
  </si>
  <si>
    <t>Nucor Corp.</t>
  </si>
  <si>
    <t>Steel</t>
  </si>
  <si>
    <t>NVDA</t>
  </si>
  <si>
    <t>Nvidia Corporation</t>
  </si>
  <si>
    <t>NVR</t>
  </si>
  <si>
    <t>NVR Inc</t>
  </si>
  <si>
    <t>NWL</t>
  </si>
  <si>
    <t>Newell Brands</t>
  </si>
  <si>
    <t>Housewares &amp; Specialties</t>
  </si>
  <si>
    <t>NWS</t>
  </si>
  <si>
    <t>News Corp. Class B</t>
  </si>
  <si>
    <t>Publishing</t>
  </si>
  <si>
    <t>O</t>
  </si>
  <si>
    <t>Realty Income Corporation</t>
  </si>
  <si>
    <t>ODFL</t>
  </si>
  <si>
    <t>Old Dominion Freight Line</t>
  </si>
  <si>
    <t>OKE</t>
  </si>
  <si>
    <t>ONEOK</t>
  </si>
  <si>
    <t>OMC</t>
  </si>
  <si>
    <t>Omnicom Group</t>
  </si>
  <si>
    <t>ORCL</t>
  </si>
  <si>
    <t>Oracle Corp.</t>
  </si>
  <si>
    <t>ORLY</t>
  </si>
  <si>
    <t>O'Reilly Automotive</t>
  </si>
  <si>
    <t>OTIS</t>
  </si>
  <si>
    <t>Otis Worldwide</t>
  </si>
  <si>
    <t>OXY</t>
  </si>
  <si>
    <t>Occidental Petroleum</t>
  </si>
  <si>
    <t>PAYC</t>
  </si>
  <si>
    <t>Paycom</t>
  </si>
  <si>
    <t>PAYX</t>
  </si>
  <si>
    <t>Paychex Inc.</t>
  </si>
  <si>
    <t>PBCT</t>
  </si>
  <si>
    <t>People's United Financial</t>
  </si>
  <si>
    <t>Thrifts &amp; Mortgage Finance</t>
  </si>
  <si>
    <t>PCAR</t>
  </si>
  <si>
    <t>PACCAR Inc.</t>
  </si>
  <si>
    <t>PEAK</t>
  </si>
  <si>
    <t>HealthPeak Properties</t>
  </si>
  <si>
    <t>Health Care REITs</t>
  </si>
  <si>
    <t>PEG</t>
  </si>
  <si>
    <t>Public Serv. Enterprise Inc.</t>
  </si>
  <si>
    <t>PEP</t>
  </si>
  <si>
    <t>PepsiCo Inc.</t>
  </si>
  <si>
    <t>PFE</t>
  </si>
  <si>
    <t>Pfizer Inc.</t>
  </si>
  <si>
    <t>PFG</t>
  </si>
  <si>
    <t>Principal Financial Group</t>
  </si>
  <si>
    <t>PG</t>
  </si>
  <si>
    <t>Procter &amp; Gamble</t>
  </si>
  <si>
    <t>PGR</t>
  </si>
  <si>
    <t>Progressive Corp.</t>
  </si>
  <si>
    <t>PH</t>
  </si>
  <si>
    <t>Parker-Hannifin</t>
  </si>
  <si>
    <t>PHM</t>
  </si>
  <si>
    <t>Pulte Homes Inc.</t>
  </si>
  <si>
    <t>PKG</t>
  </si>
  <si>
    <t>Packaging Corporation of America</t>
  </si>
  <si>
    <t>PKI</t>
  </si>
  <si>
    <t>PerkinElmer</t>
  </si>
  <si>
    <t>PLD</t>
  </si>
  <si>
    <t>Prologis</t>
  </si>
  <si>
    <t>PM</t>
  </si>
  <si>
    <t>Philip Morris International</t>
  </si>
  <si>
    <t>PNC</t>
  </si>
  <si>
    <t>PNC Financial Services</t>
  </si>
  <si>
    <t>PNR</t>
  </si>
  <si>
    <t>Pentair plc</t>
  </si>
  <si>
    <t>PNW</t>
  </si>
  <si>
    <t>Pinnacle West Capital</t>
  </si>
  <si>
    <t>POOL</t>
  </si>
  <si>
    <t>Pool Corporation</t>
  </si>
  <si>
    <t>PPG</t>
  </si>
  <si>
    <t>PPG Industries</t>
  </si>
  <si>
    <t>PPL</t>
  </si>
  <si>
    <t>PPL Corp.</t>
  </si>
  <si>
    <t>PRGO</t>
  </si>
  <si>
    <t>Perrigo</t>
  </si>
  <si>
    <t>PRU</t>
  </si>
  <si>
    <t>Prudential Financial</t>
  </si>
  <si>
    <t>PSA</t>
  </si>
  <si>
    <t>Public Storage</t>
  </si>
  <si>
    <t>PSX</t>
  </si>
  <si>
    <t>Phillips 66</t>
  </si>
  <si>
    <t>PVH</t>
  </si>
  <si>
    <t>PVH Corp.</t>
  </si>
  <si>
    <t>PWR</t>
  </si>
  <si>
    <t>Quanta Services Inc.</t>
  </si>
  <si>
    <t>PXD</t>
  </si>
  <si>
    <t>Pioneer Natural Resources</t>
  </si>
  <si>
    <t>PYPL</t>
  </si>
  <si>
    <t>PayPal</t>
  </si>
  <si>
    <t>QCOM</t>
  </si>
  <si>
    <t>QUALCOMM Inc.</t>
  </si>
  <si>
    <t>QRVO</t>
  </si>
  <si>
    <t>Qorvo</t>
  </si>
  <si>
    <t>RCL</t>
  </si>
  <si>
    <t>Royal Caribbean Cruises Ltd</t>
  </si>
  <si>
    <t>RE</t>
  </si>
  <si>
    <t>Everest Re Group Ltd.</t>
  </si>
  <si>
    <t>Reinsurance</t>
  </si>
  <si>
    <t>REG</t>
  </si>
  <si>
    <t>Regency Centers Corporation</t>
  </si>
  <si>
    <t>REGN</t>
  </si>
  <si>
    <t>Regeneron</t>
  </si>
  <si>
    <t>RF</t>
  </si>
  <si>
    <t>Regions Financial Corp.</t>
  </si>
  <si>
    <t>RHI</t>
  </si>
  <si>
    <t>Robert Half International</t>
  </si>
  <si>
    <t>Human Resource &amp; Employment Services</t>
  </si>
  <si>
    <t>RJF</t>
  </si>
  <si>
    <t>Raymond James Financial Inc.</t>
  </si>
  <si>
    <t>RL</t>
  </si>
  <si>
    <t>Polo Ralph Lauren Corp.</t>
  </si>
  <si>
    <t>RMD</t>
  </si>
  <si>
    <t>ResMed</t>
  </si>
  <si>
    <t>ROK</t>
  </si>
  <si>
    <t>Rockwell Automation Inc.</t>
  </si>
  <si>
    <t>ROL</t>
  </si>
  <si>
    <t>Rollins Inc.</t>
  </si>
  <si>
    <t>Environmental &amp; Facilities Services</t>
  </si>
  <si>
    <t>ROP</t>
  </si>
  <si>
    <t>Roper Technologies</t>
  </si>
  <si>
    <t>ROST</t>
  </si>
  <si>
    <t>Ross Stores</t>
  </si>
  <si>
    <t>RSG</t>
  </si>
  <si>
    <t>Republic Services Inc</t>
  </si>
  <si>
    <t>RTX</t>
  </si>
  <si>
    <t>Raytheon Technologies</t>
  </si>
  <si>
    <t>SBAC</t>
  </si>
  <si>
    <t>SBA Communications</t>
  </si>
  <si>
    <t>SBUX</t>
  </si>
  <si>
    <t>Starbucks Corp.</t>
  </si>
  <si>
    <t>SCHW</t>
  </si>
  <si>
    <t>Charles Schwab Corporation</t>
  </si>
  <si>
    <t>SEE</t>
  </si>
  <si>
    <t>Sealed Air</t>
  </si>
  <si>
    <t>SHW</t>
  </si>
  <si>
    <t>Sherwin-Williams</t>
  </si>
  <si>
    <t>SIVB</t>
  </si>
  <si>
    <t>SVB Financial</t>
  </si>
  <si>
    <t>SJM</t>
  </si>
  <si>
    <t>JM Smucker</t>
  </si>
  <si>
    <t>SLB</t>
  </si>
  <si>
    <t>Schlumberger Ltd.</t>
  </si>
  <si>
    <t>SLG</t>
  </si>
  <si>
    <t>SL Green Realty</t>
  </si>
  <si>
    <t>SNA</t>
  </si>
  <si>
    <t>Snap-on</t>
  </si>
  <si>
    <t>SNPS</t>
  </si>
  <si>
    <t>Synopsys Inc.</t>
  </si>
  <si>
    <t>SO</t>
  </si>
  <si>
    <t>Southern Co.</t>
  </si>
  <si>
    <t>SPG</t>
  </si>
  <si>
    <t>Simon Property Group Inc</t>
  </si>
  <si>
    <t>SPGI</t>
  </si>
  <si>
    <t>S&amp;P Global, Inc.</t>
  </si>
  <si>
    <t>SRE</t>
  </si>
  <si>
    <t>Sempra Energy</t>
  </si>
  <si>
    <t>STE</t>
  </si>
  <si>
    <t>STERIS Plc</t>
  </si>
  <si>
    <t>STT</t>
  </si>
  <si>
    <t>State Street Corp.</t>
  </si>
  <si>
    <t>STX</t>
  </si>
  <si>
    <t>Seagate Technology</t>
  </si>
  <si>
    <t>STZ</t>
  </si>
  <si>
    <t>Constellation Brands</t>
  </si>
  <si>
    <t>SWK</t>
  </si>
  <si>
    <t>Stanley Black &amp; Decker</t>
  </si>
  <si>
    <t>SWKS</t>
  </si>
  <si>
    <t>Skyworks Solutions</t>
  </si>
  <si>
    <t>SYF</t>
  </si>
  <si>
    <t>Synchrony Financial</t>
  </si>
  <si>
    <t>SYK</t>
  </si>
  <si>
    <t>Stryker Corp.</t>
  </si>
  <si>
    <t>SYY</t>
  </si>
  <si>
    <t>Sysco Corp.</t>
  </si>
  <si>
    <t>Food Distributors</t>
  </si>
  <si>
    <t>T</t>
  </si>
  <si>
    <t>AT&amp;T Inc.</t>
  </si>
  <si>
    <t>Integrated Telecommunication Services</t>
  </si>
  <si>
    <t>TAP</t>
  </si>
  <si>
    <t>Molson Coors Brewing Company</t>
  </si>
  <si>
    <t>Brewers</t>
  </si>
  <si>
    <t>TDG</t>
  </si>
  <si>
    <t>TransDigm Group</t>
  </si>
  <si>
    <t>TDY</t>
  </si>
  <si>
    <t>Teledyne Technologies</t>
  </si>
  <si>
    <t>TEL</t>
  </si>
  <si>
    <t>TE Connectivity Ltd.</t>
  </si>
  <si>
    <t>TER</t>
  </si>
  <si>
    <t>Teradyne</t>
  </si>
  <si>
    <t>TFC</t>
  </si>
  <si>
    <t>Truist Financial</t>
  </si>
  <si>
    <t>TFX</t>
  </si>
  <si>
    <t>Telefles</t>
  </si>
  <si>
    <t>TGT</t>
  </si>
  <si>
    <t>Target Corp.</t>
  </si>
  <si>
    <t>TJX</t>
  </si>
  <si>
    <t>TJX Companies Inc.</t>
  </si>
  <si>
    <t>TMO</t>
  </si>
  <si>
    <t>Thermo Fisher Scientific</t>
  </si>
  <si>
    <t>TMUS</t>
  </si>
  <si>
    <t>T-Mobile US</t>
  </si>
  <si>
    <t>Wireless Telecommunication Services</t>
  </si>
  <si>
    <t>TPR</t>
  </si>
  <si>
    <t>Tapestry, Inc.</t>
  </si>
  <si>
    <t>TRMB</t>
  </si>
  <si>
    <t>Trimble Inc.</t>
  </si>
  <si>
    <t>TROW</t>
  </si>
  <si>
    <t>T. Rowe Price Group</t>
  </si>
  <si>
    <t>TRV</t>
  </si>
  <si>
    <t>The Travelers Companies Inc.</t>
  </si>
  <si>
    <t>TSCO</t>
  </si>
  <si>
    <t>Tractor Supply Company</t>
  </si>
  <si>
    <t>TSLA</t>
  </si>
  <si>
    <t>Tesla, Inc.</t>
  </si>
  <si>
    <t>TSN</t>
  </si>
  <si>
    <t>Tyson Foods</t>
  </si>
  <si>
    <t>TT</t>
  </si>
  <si>
    <t>Trane Technologies plc</t>
  </si>
  <si>
    <t>TTWO</t>
  </si>
  <si>
    <t>Take-Two Interactive</t>
  </si>
  <si>
    <t>TWTR</t>
  </si>
  <si>
    <t>Twitter, Inc.</t>
  </si>
  <si>
    <t>TXN</t>
  </si>
  <si>
    <t>Texas Instruments</t>
  </si>
  <si>
    <t>TXT</t>
  </si>
  <si>
    <t>Textron Inc.</t>
  </si>
  <si>
    <t>TYL</t>
  </si>
  <si>
    <t>Tyler Technologies</t>
  </si>
  <si>
    <t>UA</t>
  </si>
  <si>
    <t>Under Armour Class C</t>
  </si>
  <si>
    <t>UAL</t>
  </si>
  <si>
    <t>United Continental Holdings</t>
  </si>
  <si>
    <t>UDR</t>
  </si>
  <si>
    <t>UDR Inc</t>
  </si>
  <si>
    <t>UHS</t>
  </si>
  <si>
    <t>Universal Health Services, Inc.</t>
  </si>
  <si>
    <t>ULTA</t>
  </si>
  <si>
    <t>Ulta Beauty</t>
  </si>
  <si>
    <t>UNH</t>
  </si>
  <si>
    <t>United Health Group Inc.</t>
  </si>
  <si>
    <t>UNM</t>
  </si>
  <si>
    <t>Unum Group</t>
  </si>
  <si>
    <t>UNP</t>
  </si>
  <si>
    <t>Union Pacific</t>
  </si>
  <si>
    <t>UPS</t>
  </si>
  <si>
    <t>United Parcel Service</t>
  </si>
  <si>
    <t>URI</t>
  </si>
  <si>
    <t>United Rentals, Inc.</t>
  </si>
  <si>
    <t>Trading Companies &amp; Distributors</t>
  </si>
  <si>
    <t>USB</t>
  </si>
  <si>
    <t>U.S. Bancorp</t>
  </si>
  <si>
    <t>V</t>
  </si>
  <si>
    <t>Visa Inc.</t>
  </si>
  <si>
    <t>VAR</t>
  </si>
  <si>
    <t>Varian Medical Systems</t>
  </si>
  <si>
    <t>VFC</t>
  </si>
  <si>
    <t>V.F. Corp.</t>
  </si>
  <si>
    <t>VIAC</t>
  </si>
  <si>
    <t>ViacomCBS</t>
  </si>
  <si>
    <t>VLO</t>
  </si>
  <si>
    <t>Valero Energy</t>
  </si>
  <si>
    <t>VMC</t>
  </si>
  <si>
    <t>Vulcan Materials</t>
  </si>
  <si>
    <t>VNO</t>
  </si>
  <si>
    <t>Vornado Realty Trust</t>
  </si>
  <si>
    <t>VNT</t>
  </si>
  <si>
    <t>Vontier</t>
  </si>
  <si>
    <t>VRSK</t>
  </si>
  <si>
    <t>Verisk Analytics</t>
  </si>
  <si>
    <t>VRSN</t>
  </si>
  <si>
    <t>Verisign Inc.</t>
  </si>
  <si>
    <t>VRTX</t>
  </si>
  <si>
    <t>Vertex Pharmaceuticals Inc</t>
  </si>
  <si>
    <t>VTR</t>
  </si>
  <si>
    <t>Ventas Inc</t>
  </si>
  <si>
    <t>VTRS</t>
  </si>
  <si>
    <t>Viatris</t>
  </si>
  <si>
    <t>VZ</t>
  </si>
  <si>
    <t>Verizon Communications</t>
  </si>
  <si>
    <t>WAB</t>
  </si>
  <si>
    <t>Wabtec Corporation</t>
  </si>
  <si>
    <t>WAT</t>
  </si>
  <si>
    <t>Waters Corporation</t>
  </si>
  <si>
    <t>WBA</t>
  </si>
  <si>
    <t>Walgreens Boots Alliance</t>
  </si>
  <si>
    <t>Drug Retail</t>
  </si>
  <si>
    <t>WDC</t>
  </si>
  <si>
    <t>Western Digital</t>
  </si>
  <si>
    <t>WEC</t>
  </si>
  <si>
    <t>Wec Energy Group Inc</t>
  </si>
  <si>
    <t>WELL</t>
  </si>
  <si>
    <t>Welltower Inc.</t>
  </si>
  <si>
    <t>WFC</t>
  </si>
  <si>
    <t>Wells Fargo</t>
  </si>
  <si>
    <t>WHR</t>
  </si>
  <si>
    <t>Whirlpool Corp.</t>
  </si>
  <si>
    <t>Household Appliances</t>
  </si>
  <si>
    <t>WLTW</t>
  </si>
  <si>
    <t>Willis Towers Watson</t>
  </si>
  <si>
    <t>WM</t>
  </si>
  <si>
    <t>Waste Management Inc.</t>
  </si>
  <si>
    <t>WMB</t>
  </si>
  <si>
    <t>Williams Cos.</t>
  </si>
  <si>
    <t>WMT</t>
  </si>
  <si>
    <t>Walmart</t>
  </si>
  <si>
    <t>WRB</t>
  </si>
  <si>
    <t>W. R. Berkley Corporation</t>
  </si>
  <si>
    <t>WRK</t>
  </si>
  <si>
    <t>WestRock</t>
  </si>
  <si>
    <t>WST</t>
  </si>
  <si>
    <t>West Pharmaceutical Services</t>
  </si>
  <si>
    <t>WU</t>
  </si>
  <si>
    <t>Western Union Co</t>
  </si>
  <si>
    <t>WY</t>
  </si>
  <si>
    <t>Weyerhaeuser</t>
  </si>
  <si>
    <t>WYNN</t>
  </si>
  <si>
    <t>Wynn Resorts Ltd</t>
  </si>
  <si>
    <t>XEL</t>
  </si>
  <si>
    <t>Xcel Energy Inc</t>
  </si>
  <si>
    <t>XLNX</t>
  </si>
  <si>
    <t>Xilinx</t>
  </si>
  <si>
    <t>XOM</t>
  </si>
  <si>
    <t>Exxon Mobil Corp.</t>
  </si>
  <si>
    <t>XRAY</t>
  </si>
  <si>
    <t>Dentsply Sirona</t>
  </si>
  <si>
    <t>XRX</t>
  </si>
  <si>
    <t>Xerox</t>
  </si>
  <si>
    <t>XYL</t>
  </si>
  <si>
    <t>Xylem Inc.</t>
  </si>
  <si>
    <t>YUM</t>
  </si>
  <si>
    <t>Yum! Brands Inc</t>
  </si>
  <si>
    <t>ZBH</t>
  </si>
  <si>
    <t>Zimmer Biomet Holdings</t>
  </si>
  <si>
    <t>ZBRA</t>
  </si>
  <si>
    <t>Zebra Technologoes</t>
  </si>
  <si>
    <t>ZION</t>
  </si>
  <si>
    <t>Zions Bancorp</t>
  </si>
  <si>
    <t>ZTS</t>
  </si>
  <si>
    <t>Zoetis</t>
  </si>
  <si>
    <t>diff</t>
  </si>
  <si>
    <t>percent</t>
  </si>
  <si>
    <t xml:space="preserve">Net Income </t>
  </si>
  <si>
    <t>As at March 17, 2021</t>
  </si>
  <si>
    <t>2020 Net income</t>
  </si>
  <si>
    <t>2019 Net Income</t>
  </si>
  <si>
    <t>difference</t>
  </si>
  <si>
    <t>Communication Services Total</t>
  </si>
  <si>
    <t>Consumer Discretionary Total</t>
  </si>
  <si>
    <t>Consumer Staples Total</t>
  </si>
  <si>
    <t>Energy Total</t>
  </si>
  <si>
    <t>Financials Total</t>
  </si>
  <si>
    <t>Health Care Total</t>
  </si>
  <si>
    <t>Industrials Total</t>
  </si>
  <si>
    <t>Information Technology Total</t>
  </si>
  <si>
    <t>Materials Total</t>
  </si>
  <si>
    <t>Real Estate Total</t>
  </si>
  <si>
    <t>Utilities Total</t>
  </si>
  <si>
    <t>Grand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</si>
</sst>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4" fontId="0" fillId="0" borderId="0" xfId="0" applyNumberFormat="1"/>
    <xf numFmtId="10" fontId="0" fillId="0" borderId="0" xfId="0" applyNumberFormat="1"/>
    <xf numFmtId="38" fontId="0" fillId="0" borderId="0" xfId="0" applyNumberFormat="1"/>
    <xf numFmtId="38" fontId="1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5"/>
  <sheetViews>
    <sheetView workbookViewId="0">
      <selection activeCell="K243" sqref="K6:K243"/>
    </sheetView>
  </sheetViews>
  <sheetFormatPr defaultRowHeight="15" x14ac:dyDescent="0.25"/>
  <cols>
    <col min="5" max="5" width="12.7109375" customWidth="1"/>
    <col min="6" max="6" width="15.42578125" customWidth="1"/>
    <col min="7" max="7" width="13.42578125" customWidth="1"/>
    <col min="8" max="8" width="18" customWidth="1"/>
    <col min="9" max="9" width="16" style="3" customWidth="1"/>
    <col min="10" max="10" width="21.7109375" style="3" customWidth="1"/>
    <col min="11" max="11" width="15.28515625" style="3" bestFit="1" customWidth="1"/>
  </cols>
  <sheetData>
    <row r="1" spans="1:12" x14ac:dyDescent="0.25">
      <c r="A1" t="s">
        <v>1150</v>
      </c>
    </row>
    <row r="2" spans="1:12" x14ac:dyDescent="0.25">
      <c r="A2" t="s">
        <v>1151</v>
      </c>
    </row>
    <row r="5" spans="1:12" x14ac:dyDescent="0.25">
      <c r="A5" t="s">
        <v>1</v>
      </c>
      <c r="B5" t="s">
        <v>2</v>
      </c>
      <c r="C5" t="s">
        <v>3</v>
      </c>
      <c r="D5" t="s">
        <v>4</v>
      </c>
      <c r="E5" t="s">
        <v>5</v>
      </c>
      <c r="F5" t="s">
        <v>6</v>
      </c>
      <c r="G5" t="s">
        <v>7</v>
      </c>
      <c r="H5" t="s">
        <v>0</v>
      </c>
      <c r="I5" s="3" t="s">
        <v>8</v>
      </c>
      <c r="J5" s="3" t="s">
        <v>9</v>
      </c>
      <c r="K5" s="3" t="s">
        <v>1148</v>
      </c>
      <c r="L5" t="s">
        <v>1149</v>
      </c>
    </row>
    <row r="6" spans="1:12" x14ac:dyDescent="0.25">
      <c r="A6" t="s">
        <v>211</v>
      </c>
      <c r="B6" t="s">
        <v>212</v>
      </c>
      <c r="C6" t="s">
        <v>66</v>
      </c>
      <c r="D6" t="s">
        <v>213</v>
      </c>
      <c r="E6" s="1">
        <v>1067983</v>
      </c>
      <c r="F6" s="1">
        <v>44196</v>
      </c>
      <c r="G6" s="1">
        <v>43831</v>
      </c>
      <c r="H6" s="1">
        <v>44196</v>
      </c>
      <c r="I6" s="3">
        <v>42521000000</v>
      </c>
      <c r="J6" s="3">
        <v>81417000000</v>
      </c>
      <c r="K6" s="3">
        <f>I6-J6</f>
        <v>-38896000000</v>
      </c>
      <c r="L6" s="2">
        <f>K6/J6</f>
        <v>-0.47773806453197737</v>
      </c>
    </row>
    <row r="7" spans="1:12" x14ac:dyDescent="0.25">
      <c r="A7" t="s">
        <v>1130</v>
      </c>
      <c r="B7" t="s">
        <v>1131</v>
      </c>
      <c r="C7" t="s">
        <v>134</v>
      </c>
      <c r="D7" t="s">
        <v>333</v>
      </c>
      <c r="E7" s="1">
        <v>34088</v>
      </c>
      <c r="F7" s="1">
        <v>44196</v>
      </c>
      <c r="G7" s="1">
        <v>43831</v>
      </c>
      <c r="H7" s="1">
        <v>44196</v>
      </c>
      <c r="I7" s="3">
        <v>-22440000000</v>
      </c>
      <c r="J7" s="3">
        <v>14340000000</v>
      </c>
      <c r="K7" s="3">
        <f>I7-J7</f>
        <v>-36780000000</v>
      </c>
      <c r="L7" s="2">
        <f>K7/J7</f>
        <v>-2.5648535564853558</v>
      </c>
    </row>
    <row r="8" spans="1:12" x14ac:dyDescent="0.25">
      <c r="A8" t="s">
        <v>984</v>
      </c>
      <c r="B8" t="s">
        <v>985</v>
      </c>
      <c r="C8" t="s">
        <v>153</v>
      </c>
      <c r="D8" t="s">
        <v>986</v>
      </c>
      <c r="E8" s="1">
        <v>732717</v>
      </c>
      <c r="F8" s="1">
        <v>44196</v>
      </c>
      <c r="G8" s="1">
        <v>43831</v>
      </c>
      <c r="H8" s="1">
        <v>44196</v>
      </c>
      <c r="I8" s="3">
        <v>-5176000000</v>
      </c>
      <c r="J8" s="3">
        <v>13903000000</v>
      </c>
      <c r="K8" s="3">
        <f>I8-J8</f>
        <v>-19079000000</v>
      </c>
      <c r="L8" s="2">
        <f>K8/J8</f>
        <v>-1.3722937495504568</v>
      </c>
    </row>
    <row r="9" spans="1:12" x14ac:dyDescent="0.25">
      <c r="A9" t="s">
        <v>336</v>
      </c>
      <c r="B9" t="s">
        <v>337</v>
      </c>
      <c r="C9" t="s">
        <v>16</v>
      </c>
      <c r="D9" t="s">
        <v>17</v>
      </c>
      <c r="E9" s="1">
        <v>27904</v>
      </c>
      <c r="F9" s="1">
        <v>44196</v>
      </c>
      <c r="G9" s="1">
        <v>43831</v>
      </c>
      <c r="H9" s="1">
        <v>44196</v>
      </c>
      <c r="I9" s="3">
        <v>-12385000000</v>
      </c>
      <c r="J9" s="3">
        <v>4767000000</v>
      </c>
      <c r="K9" s="3">
        <f>I9-J9</f>
        <v>-17152000000</v>
      </c>
      <c r="L9" s="2">
        <f>K9/J9</f>
        <v>-3.5980700650304174</v>
      </c>
    </row>
    <row r="10" spans="1:12" x14ac:dyDescent="0.25">
      <c r="A10" t="s">
        <v>1101</v>
      </c>
      <c r="B10" t="s">
        <v>1102</v>
      </c>
      <c r="C10" t="s">
        <v>66</v>
      </c>
      <c r="D10" t="s">
        <v>176</v>
      </c>
      <c r="E10" s="1">
        <v>72971</v>
      </c>
      <c r="F10" s="1">
        <v>43830</v>
      </c>
      <c r="G10" s="1">
        <v>43831</v>
      </c>
      <c r="H10" s="1">
        <v>44196</v>
      </c>
      <c r="I10" s="3">
        <v>3301000000</v>
      </c>
      <c r="J10" s="3">
        <v>19549000000</v>
      </c>
      <c r="K10" s="3">
        <f>I10-J10</f>
        <v>-16248000000</v>
      </c>
      <c r="L10" s="2">
        <f>K10/J10</f>
        <v>-0.83114225791600593</v>
      </c>
    </row>
    <row r="11" spans="1:12" x14ac:dyDescent="0.25">
      <c r="A11" t="s">
        <v>832</v>
      </c>
      <c r="B11" t="s">
        <v>833</v>
      </c>
      <c r="C11" t="s">
        <v>134</v>
      </c>
      <c r="D11" t="s">
        <v>135</v>
      </c>
      <c r="E11" s="1">
        <v>797468</v>
      </c>
      <c r="F11" s="1">
        <v>44196</v>
      </c>
      <c r="G11" s="1">
        <v>43831</v>
      </c>
      <c r="H11" s="1">
        <v>44196</v>
      </c>
      <c r="I11" s="3">
        <v>-15675000000</v>
      </c>
      <c r="J11" s="3">
        <v>-985000000</v>
      </c>
      <c r="K11" s="3">
        <f>I11-J11</f>
        <v>-14690000000</v>
      </c>
      <c r="L11" s="2">
        <f>K11/J11</f>
        <v>14.913705583756345</v>
      </c>
    </row>
    <row r="12" spans="1:12" x14ac:dyDescent="0.25">
      <c r="A12" t="s">
        <v>242</v>
      </c>
      <c r="B12" t="s">
        <v>243</v>
      </c>
      <c r="C12" t="s">
        <v>20</v>
      </c>
      <c r="D12" t="s">
        <v>244</v>
      </c>
      <c r="E12" s="1">
        <v>815097</v>
      </c>
      <c r="F12" s="1">
        <v>44165</v>
      </c>
      <c r="G12" s="1">
        <v>43800</v>
      </c>
      <c r="H12" s="1">
        <v>44165</v>
      </c>
      <c r="I12" s="3">
        <v>-10236000000</v>
      </c>
      <c r="J12" s="3">
        <v>2990000000</v>
      </c>
      <c r="K12" s="3">
        <f>I12-J12</f>
        <v>-13226000000</v>
      </c>
      <c r="L12" s="2">
        <f>K12/J12</f>
        <v>-4.4234113712374583</v>
      </c>
    </row>
    <row r="13" spans="1:12" x14ac:dyDescent="0.25">
      <c r="A13" t="s">
        <v>748</v>
      </c>
      <c r="B13" t="s">
        <v>749</v>
      </c>
      <c r="C13" t="s">
        <v>134</v>
      </c>
      <c r="D13" t="s">
        <v>543</v>
      </c>
      <c r="E13" s="1">
        <v>1510295</v>
      </c>
      <c r="F13" s="1">
        <v>44196</v>
      </c>
      <c r="G13" s="1">
        <v>43831</v>
      </c>
      <c r="H13" s="1">
        <v>44196</v>
      </c>
      <c r="I13" s="3">
        <v>-9826000000</v>
      </c>
      <c r="J13" s="3">
        <v>2637000000</v>
      </c>
      <c r="K13" s="3">
        <f>I13-J13</f>
        <v>-12463000000</v>
      </c>
      <c r="L13" s="2">
        <f>K13/J13</f>
        <v>-4.7262040197193782</v>
      </c>
    </row>
    <row r="14" spans="1:12" x14ac:dyDescent="0.25">
      <c r="A14" t="s">
        <v>206</v>
      </c>
      <c r="B14" t="s">
        <v>207</v>
      </c>
      <c r="C14" t="s">
        <v>12</v>
      </c>
      <c r="D14" t="s">
        <v>31</v>
      </c>
      <c r="E14" s="1">
        <v>14272</v>
      </c>
      <c r="F14" s="1">
        <v>44196</v>
      </c>
      <c r="G14" s="1">
        <v>43831</v>
      </c>
      <c r="H14" s="1">
        <v>44196</v>
      </c>
      <c r="I14" s="3">
        <v>-9015000000</v>
      </c>
      <c r="J14" s="3">
        <v>3439000000</v>
      </c>
      <c r="K14" s="3">
        <f>I14-J14</f>
        <v>-12454000000</v>
      </c>
      <c r="L14" s="2">
        <f>K14/J14</f>
        <v>-3.6214015702239024</v>
      </c>
    </row>
    <row r="15" spans="1:12" x14ac:dyDescent="0.25">
      <c r="A15" t="s">
        <v>171</v>
      </c>
      <c r="B15" t="s">
        <v>172</v>
      </c>
      <c r="C15" t="s">
        <v>16</v>
      </c>
      <c r="D15" t="s">
        <v>173</v>
      </c>
      <c r="E15" s="1">
        <v>12927</v>
      </c>
      <c r="F15" s="1">
        <v>44196</v>
      </c>
      <c r="G15" s="1">
        <v>43831</v>
      </c>
      <c r="H15" s="1">
        <v>44196</v>
      </c>
      <c r="I15" s="3">
        <v>-11873000000</v>
      </c>
      <c r="J15" s="3">
        <v>-636000000</v>
      </c>
      <c r="K15" s="3">
        <f>I15-J15</f>
        <v>-11237000000</v>
      </c>
      <c r="L15" s="2">
        <f>K15/J15</f>
        <v>17.668238993710691</v>
      </c>
    </row>
    <row r="16" spans="1:12" x14ac:dyDescent="0.25">
      <c r="A16" t="s">
        <v>14</v>
      </c>
      <c r="B16" t="s">
        <v>15</v>
      </c>
      <c r="C16" t="s">
        <v>16</v>
      </c>
      <c r="D16" t="s">
        <v>17</v>
      </c>
      <c r="E16" s="1">
        <v>6201</v>
      </c>
      <c r="F16" s="1">
        <v>44196</v>
      </c>
      <c r="G16" s="1">
        <v>43831</v>
      </c>
      <c r="H16" s="1">
        <v>44196</v>
      </c>
      <c r="I16" s="3">
        <v>-8885000000</v>
      </c>
      <c r="J16" s="3">
        <v>1686000000</v>
      </c>
      <c r="K16" s="3">
        <f>I16-J16</f>
        <v>-10571000000</v>
      </c>
      <c r="L16" s="2">
        <f>K16/J16</f>
        <v>-6.2698695136417557</v>
      </c>
    </row>
    <row r="17" spans="1:12" x14ac:dyDescent="0.25">
      <c r="A17" t="s">
        <v>1039</v>
      </c>
      <c r="B17" t="s">
        <v>1040</v>
      </c>
      <c r="C17" t="s">
        <v>16</v>
      </c>
      <c r="D17" t="s">
        <v>17</v>
      </c>
      <c r="E17" s="1">
        <v>100517</v>
      </c>
      <c r="F17" s="1">
        <v>44196</v>
      </c>
      <c r="G17" s="1">
        <v>43831</v>
      </c>
      <c r="H17" s="1">
        <v>44196</v>
      </c>
      <c r="I17" s="3">
        <v>-7069000000</v>
      </c>
      <c r="J17" s="3">
        <v>3009000000</v>
      </c>
      <c r="K17" s="3">
        <f>I17-J17</f>
        <v>-10078000000</v>
      </c>
      <c r="L17" s="2">
        <f>K17/J17</f>
        <v>-3.3492854769026255</v>
      </c>
    </row>
    <row r="18" spans="1:12" x14ac:dyDescent="0.25">
      <c r="A18" t="s">
        <v>198</v>
      </c>
      <c r="B18" t="s">
        <v>199</v>
      </c>
      <c r="C18" t="s">
        <v>134</v>
      </c>
      <c r="D18" t="s">
        <v>200</v>
      </c>
      <c r="E18" s="1">
        <v>1701605</v>
      </c>
      <c r="F18" s="1">
        <v>44196</v>
      </c>
      <c r="G18" s="1">
        <v>43831</v>
      </c>
      <c r="H18" s="1">
        <v>44196</v>
      </c>
      <c r="I18" s="3">
        <v>-9940000000</v>
      </c>
      <c r="J18" s="3">
        <v>128000000</v>
      </c>
      <c r="K18" s="3">
        <f>I18-J18</f>
        <v>-10068000000</v>
      </c>
      <c r="L18" s="2">
        <f>K18/J18</f>
        <v>-78.65625</v>
      </c>
    </row>
    <row r="19" spans="1:12" x14ac:dyDescent="0.25">
      <c r="A19" t="s">
        <v>301</v>
      </c>
      <c r="B19" t="s">
        <v>302</v>
      </c>
      <c r="C19" t="s">
        <v>134</v>
      </c>
      <c r="D19" t="s">
        <v>135</v>
      </c>
      <c r="E19" s="1">
        <v>1163165</v>
      </c>
      <c r="F19" s="1">
        <v>44196</v>
      </c>
      <c r="G19" s="1">
        <v>43831</v>
      </c>
      <c r="H19" s="1">
        <v>44196</v>
      </c>
      <c r="I19" s="3">
        <v>-2701000000</v>
      </c>
      <c r="J19" s="3">
        <v>7189000000</v>
      </c>
      <c r="K19" s="3">
        <f>I19-J19</f>
        <v>-9890000000</v>
      </c>
      <c r="L19" s="2">
        <f>K19/J19</f>
        <v>-1.3757128947002364</v>
      </c>
    </row>
    <row r="20" spans="1:12" x14ac:dyDescent="0.25">
      <c r="A20" t="s">
        <v>174</v>
      </c>
      <c r="B20" t="s">
        <v>175</v>
      </c>
      <c r="C20" t="s">
        <v>66</v>
      </c>
      <c r="D20" t="s">
        <v>176</v>
      </c>
      <c r="E20" s="1">
        <v>70858</v>
      </c>
      <c r="F20" s="1">
        <v>44196</v>
      </c>
      <c r="G20" s="1">
        <v>43831</v>
      </c>
      <c r="H20" s="1">
        <v>44196</v>
      </c>
      <c r="I20" s="3">
        <v>17894000000</v>
      </c>
      <c r="J20" s="3">
        <v>27430000000</v>
      </c>
      <c r="K20" s="3">
        <f>I20-J20</f>
        <v>-9536000000</v>
      </c>
      <c r="L20" s="2">
        <f>K20/J20</f>
        <v>-0.34764855997083483</v>
      </c>
    </row>
    <row r="21" spans="1:12" x14ac:dyDescent="0.25">
      <c r="A21" t="s">
        <v>68</v>
      </c>
      <c r="B21" t="s">
        <v>69</v>
      </c>
      <c r="C21" t="s">
        <v>66</v>
      </c>
      <c r="D21" t="s">
        <v>70</v>
      </c>
      <c r="E21" s="1">
        <v>5272</v>
      </c>
      <c r="F21" s="1">
        <v>44196</v>
      </c>
      <c r="G21" s="1">
        <v>43831</v>
      </c>
      <c r="H21" s="1">
        <v>44196</v>
      </c>
      <c r="I21" s="3">
        <v>-5944000000</v>
      </c>
      <c r="J21" s="3">
        <v>3348000000</v>
      </c>
      <c r="K21" s="3">
        <f>I21-J21</f>
        <v>-9292000000</v>
      </c>
      <c r="L21" s="2">
        <f>K21/J21</f>
        <v>-2.7753882915173236</v>
      </c>
    </row>
    <row r="22" spans="1:12" x14ac:dyDescent="0.25">
      <c r="A22" t="s">
        <v>933</v>
      </c>
      <c r="B22" t="s">
        <v>934</v>
      </c>
      <c r="C22" t="s">
        <v>16</v>
      </c>
      <c r="D22" t="s">
        <v>173</v>
      </c>
      <c r="E22" s="1">
        <v>101829</v>
      </c>
      <c r="F22" s="1">
        <v>44196</v>
      </c>
      <c r="G22" s="1">
        <v>43831</v>
      </c>
      <c r="H22" s="1">
        <v>44196</v>
      </c>
      <c r="I22" s="3">
        <v>-3519000000</v>
      </c>
      <c r="J22" s="3">
        <v>5537000000</v>
      </c>
      <c r="K22" s="3">
        <f>I22-J22</f>
        <v>-9056000000</v>
      </c>
      <c r="L22" s="2">
        <f>K22/J22</f>
        <v>-1.6355427126602853</v>
      </c>
    </row>
    <row r="23" spans="1:12" x14ac:dyDescent="0.25">
      <c r="A23" t="s">
        <v>331</v>
      </c>
      <c r="B23" t="s">
        <v>332</v>
      </c>
      <c r="C23" t="s">
        <v>134</v>
      </c>
      <c r="D23" t="s">
        <v>333</v>
      </c>
      <c r="E23" s="1">
        <v>93410</v>
      </c>
      <c r="F23" s="1">
        <v>44196</v>
      </c>
      <c r="G23" s="1">
        <v>43831</v>
      </c>
      <c r="H23" s="1">
        <v>44196</v>
      </c>
      <c r="I23" s="3">
        <v>-5543000000</v>
      </c>
      <c r="J23" s="3">
        <v>2924000000</v>
      </c>
      <c r="K23" s="3">
        <f>I23-J23</f>
        <v>-8467000000</v>
      </c>
      <c r="L23" s="2">
        <f>K23/J23</f>
        <v>-2.8956908344733243</v>
      </c>
    </row>
    <row r="24" spans="1:12" x14ac:dyDescent="0.25">
      <c r="A24" t="s">
        <v>220</v>
      </c>
      <c r="B24" t="s">
        <v>221</v>
      </c>
      <c r="C24" t="s">
        <v>66</v>
      </c>
      <c r="D24" t="s">
        <v>176</v>
      </c>
      <c r="E24" s="1">
        <v>831001</v>
      </c>
      <c r="F24" s="1">
        <v>44196</v>
      </c>
      <c r="G24" s="1">
        <v>43831</v>
      </c>
      <c r="H24" s="1">
        <v>44196</v>
      </c>
      <c r="I24" s="3">
        <v>11047000000</v>
      </c>
      <c r="J24" s="3">
        <v>19401000000</v>
      </c>
      <c r="K24" s="3">
        <f>I24-J24</f>
        <v>-8354000000</v>
      </c>
      <c r="L24" s="2">
        <f>K24/J24</f>
        <v>-0.43059636101231896</v>
      </c>
    </row>
    <row r="25" spans="1:12" x14ac:dyDescent="0.25">
      <c r="A25" t="s">
        <v>902</v>
      </c>
      <c r="B25" t="s">
        <v>903</v>
      </c>
      <c r="C25" t="s">
        <v>20</v>
      </c>
      <c r="D25" t="s">
        <v>244</v>
      </c>
      <c r="E25" s="1">
        <v>884887</v>
      </c>
      <c r="F25" s="1">
        <v>44196</v>
      </c>
      <c r="G25" s="1">
        <v>43831</v>
      </c>
      <c r="H25" s="1">
        <v>44196</v>
      </c>
      <c r="I25" s="3">
        <v>-5797462000</v>
      </c>
      <c r="J25" s="3">
        <v>1878887000</v>
      </c>
      <c r="K25" s="3">
        <f>I25-J25</f>
        <v>-7676349000</v>
      </c>
      <c r="L25" s="2">
        <f>K25/J25</f>
        <v>-4.0855831138328167</v>
      </c>
    </row>
    <row r="26" spans="1:12" x14ac:dyDescent="0.25">
      <c r="A26" t="s">
        <v>629</v>
      </c>
      <c r="B26" t="s">
        <v>630</v>
      </c>
      <c r="C26" t="s">
        <v>66</v>
      </c>
      <c r="D26" t="s">
        <v>176</v>
      </c>
      <c r="E26" s="1">
        <v>19617</v>
      </c>
      <c r="F26" s="1">
        <v>44196</v>
      </c>
      <c r="G26" s="1">
        <v>43831</v>
      </c>
      <c r="H26" s="1">
        <v>44196</v>
      </c>
      <c r="I26" s="3">
        <v>29131000000</v>
      </c>
      <c r="J26" s="3">
        <v>36431000000</v>
      </c>
      <c r="K26" s="3">
        <f>I26-J26</f>
        <v>-7300000000</v>
      </c>
      <c r="L26" s="2">
        <f>K26/J26</f>
        <v>-0.20037879827619334</v>
      </c>
    </row>
    <row r="27" spans="1:12" x14ac:dyDescent="0.25">
      <c r="A27" t="s">
        <v>888</v>
      </c>
      <c r="B27" t="s">
        <v>889</v>
      </c>
      <c r="C27" t="s">
        <v>134</v>
      </c>
      <c r="D27" t="s">
        <v>543</v>
      </c>
      <c r="E27" s="1">
        <v>1534701</v>
      </c>
      <c r="F27" s="1">
        <v>44196</v>
      </c>
      <c r="G27" s="1">
        <v>43831</v>
      </c>
      <c r="H27" s="1">
        <v>44196</v>
      </c>
      <c r="I27" s="3">
        <v>-3975000000</v>
      </c>
      <c r="J27" s="3">
        <v>3076000000</v>
      </c>
      <c r="K27" s="3">
        <f>I27-J27</f>
        <v>-7051000000</v>
      </c>
      <c r="L27" s="2">
        <f>K27/J27</f>
        <v>-2.2922626788036409</v>
      </c>
    </row>
    <row r="28" spans="1:12" x14ac:dyDescent="0.25">
      <c r="A28" t="s">
        <v>850</v>
      </c>
      <c r="B28" t="s">
        <v>851</v>
      </c>
      <c r="C28" t="s">
        <v>12</v>
      </c>
      <c r="D28" t="s">
        <v>28</v>
      </c>
      <c r="E28" s="1">
        <v>78003</v>
      </c>
      <c r="F28" s="1">
        <v>44196</v>
      </c>
      <c r="G28" s="1">
        <v>43831</v>
      </c>
      <c r="H28" s="1">
        <v>44196</v>
      </c>
      <c r="I28" s="3">
        <v>9616000000</v>
      </c>
      <c r="J28" s="3">
        <v>16273000000</v>
      </c>
      <c r="K28" s="3">
        <f>I28-J28</f>
        <v>-6657000000</v>
      </c>
      <c r="L28" s="2">
        <f>K28/J28</f>
        <v>-0.40908252934308365</v>
      </c>
    </row>
    <row r="29" spans="1:12" x14ac:dyDescent="0.25">
      <c r="A29" t="s">
        <v>693</v>
      </c>
      <c r="B29" t="s">
        <v>694</v>
      </c>
      <c r="C29" t="s">
        <v>16</v>
      </c>
      <c r="D29" t="s">
        <v>17</v>
      </c>
      <c r="E29" s="1">
        <v>92380</v>
      </c>
      <c r="F29" s="1">
        <v>44196</v>
      </c>
      <c r="G29" s="1">
        <v>43831</v>
      </c>
      <c r="H29" s="1">
        <v>44196</v>
      </c>
      <c r="I29" s="3">
        <v>-3074000000</v>
      </c>
      <c r="J29" s="3">
        <v>2300000000</v>
      </c>
      <c r="K29" s="3">
        <f>I29-J29</f>
        <v>-5374000000</v>
      </c>
      <c r="L29" s="2">
        <f>K29/J29</f>
        <v>-2.3365217391304349</v>
      </c>
    </row>
    <row r="30" spans="1:12" x14ac:dyDescent="0.25">
      <c r="A30" t="s">
        <v>497</v>
      </c>
      <c r="B30" t="s">
        <v>498</v>
      </c>
      <c r="C30" t="s">
        <v>12</v>
      </c>
      <c r="D30" t="s">
        <v>96</v>
      </c>
      <c r="E30" s="1">
        <v>882095</v>
      </c>
      <c r="F30" s="1">
        <v>44196</v>
      </c>
      <c r="G30" s="1">
        <v>43831</v>
      </c>
      <c r="H30" s="1">
        <v>44196</v>
      </c>
      <c r="I30" s="3">
        <v>123000000</v>
      </c>
      <c r="J30" s="3">
        <v>5386000000</v>
      </c>
      <c r="K30" s="3">
        <f>I30-J30</f>
        <v>-5263000000</v>
      </c>
      <c r="L30" s="2">
        <f>K30/J30</f>
        <v>-0.97716301522465654</v>
      </c>
    </row>
    <row r="31" spans="1:12" x14ac:dyDescent="0.25">
      <c r="A31" t="s">
        <v>772</v>
      </c>
      <c r="B31" t="s">
        <v>773</v>
      </c>
      <c r="C31" t="s">
        <v>20</v>
      </c>
      <c r="D31" t="s">
        <v>244</v>
      </c>
      <c r="E31" s="1">
        <v>1513761</v>
      </c>
      <c r="F31" s="1">
        <v>44196</v>
      </c>
      <c r="G31" s="1">
        <v>43831</v>
      </c>
      <c r="H31" s="1">
        <v>44196</v>
      </c>
      <c r="I31" s="3">
        <v>-4012514000</v>
      </c>
      <c r="J31" s="3">
        <v>930228000</v>
      </c>
      <c r="K31" s="3">
        <f>I31-J31</f>
        <v>-4942742000</v>
      </c>
      <c r="L31" s="2">
        <f>K31/J31</f>
        <v>-5.3134736860210614</v>
      </c>
    </row>
    <row r="32" spans="1:12" x14ac:dyDescent="0.25">
      <c r="A32" t="s">
        <v>214</v>
      </c>
      <c r="B32" t="s">
        <v>215</v>
      </c>
      <c r="C32" t="s">
        <v>12</v>
      </c>
      <c r="D32" t="s">
        <v>13</v>
      </c>
      <c r="E32" s="1">
        <v>885725</v>
      </c>
      <c r="F32" s="1">
        <v>44196</v>
      </c>
      <c r="G32" s="1">
        <v>43831</v>
      </c>
      <c r="H32" s="1">
        <v>44196</v>
      </c>
      <c r="I32" s="3">
        <v>-115000000</v>
      </c>
      <c r="J32" s="3">
        <v>4700000000</v>
      </c>
      <c r="K32" s="3">
        <f>I32-J32</f>
        <v>-4815000000</v>
      </c>
      <c r="L32" s="2">
        <f>K32/J32</f>
        <v>-1.024468085106383</v>
      </c>
    </row>
    <row r="33" spans="1:12" x14ac:dyDescent="0.25">
      <c r="A33" t="s">
        <v>196</v>
      </c>
      <c r="B33" t="s">
        <v>197</v>
      </c>
      <c r="C33" t="s">
        <v>20</v>
      </c>
      <c r="D33" t="s">
        <v>119</v>
      </c>
      <c r="E33" s="1">
        <v>1075531</v>
      </c>
      <c r="F33" s="1">
        <v>44196</v>
      </c>
      <c r="G33" s="1">
        <v>43831</v>
      </c>
      <c r="H33" s="1">
        <v>44196</v>
      </c>
      <c r="I33" s="3">
        <v>59000000</v>
      </c>
      <c r="J33" s="3">
        <v>4865000000</v>
      </c>
      <c r="K33" s="3">
        <f>I33-J33</f>
        <v>-4806000000</v>
      </c>
      <c r="L33" s="2">
        <f>K33/J33</f>
        <v>-0.98787255909558069</v>
      </c>
    </row>
    <row r="34" spans="1:12" x14ac:dyDescent="0.25">
      <c r="A34" t="s">
        <v>446</v>
      </c>
      <c r="B34" t="s">
        <v>447</v>
      </c>
      <c r="C34" t="s">
        <v>134</v>
      </c>
      <c r="D34" t="s">
        <v>135</v>
      </c>
      <c r="E34" s="1">
        <v>1539838</v>
      </c>
      <c r="F34" s="1">
        <v>44196</v>
      </c>
      <c r="G34" s="1">
        <v>43831</v>
      </c>
      <c r="H34" s="1">
        <v>44196</v>
      </c>
      <c r="I34" s="3">
        <v>-4517000000</v>
      </c>
      <c r="J34" s="3">
        <v>240000000</v>
      </c>
      <c r="K34" s="3">
        <f>I34-J34</f>
        <v>-4757000000</v>
      </c>
      <c r="L34" s="2">
        <f>K34/J34</f>
        <v>-19.820833333333333</v>
      </c>
    </row>
    <row r="35" spans="1:12" x14ac:dyDescent="0.25">
      <c r="A35" t="s">
        <v>884</v>
      </c>
      <c r="B35" t="s">
        <v>885</v>
      </c>
      <c r="C35" t="s">
        <v>66</v>
      </c>
      <c r="D35" t="s">
        <v>67</v>
      </c>
      <c r="E35" s="1">
        <v>1137774</v>
      </c>
      <c r="F35" s="1">
        <v>44196</v>
      </c>
      <c r="G35" s="1">
        <v>43831</v>
      </c>
      <c r="H35" s="1">
        <v>44196</v>
      </c>
      <c r="I35" s="3">
        <v>-374000000</v>
      </c>
      <c r="J35" s="3">
        <v>4186000000</v>
      </c>
      <c r="K35" s="3">
        <f>I35-J35</f>
        <v>-4560000000</v>
      </c>
      <c r="L35" s="2">
        <f>K35/J35</f>
        <v>-1.0893454371715241</v>
      </c>
    </row>
    <row r="36" spans="1:12" x14ac:dyDescent="0.25">
      <c r="A36" t="s">
        <v>695</v>
      </c>
      <c r="B36" t="s">
        <v>696</v>
      </c>
      <c r="C36" t="s">
        <v>20</v>
      </c>
      <c r="D36" t="s">
        <v>697</v>
      </c>
      <c r="E36" s="1">
        <v>1300514</v>
      </c>
      <c r="F36" s="1">
        <v>44196</v>
      </c>
      <c r="G36" s="1">
        <v>43831</v>
      </c>
      <c r="H36" s="1">
        <v>44196</v>
      </c>
      <c r="I36" s="3">
        <v>-1685000000</v>
      </c>
      <c r="J36" s="3">
        <v>2698000000</v>
      </c>
      <c r="K36" s="3">
        <f>I36-J36</f>
        <v>-4383000000</v>
      </c>
      <c r="L36" s="2">
        <f>K36/J36</f>
        <v>-1.6245366938472943</v>
      </c>
    </row>
    <row r="37" spans="1:12" x14ac:dyDescent="0.25">
      <c r="A37" t="s">
        <v>797</v>
      </c>
      <c r="B37" t="s">
        <v>798</v>
      </c>
      <c r="C37" t="s">
        <v>56</v>
      </c>
      <c r="D37" t="s">
        <v>63</v>
      </c>
      <c r="E37" s="1">
        <v>1013871</v>
      </c>
      <c r="F37" s="1">
        <v>44196</v>
      </c>
      <c r="G37" s="1">
        <v>43831</v>
      </c>
      <c r="H37" s="1">
        <v>44196</v>
      </c>
      <c r="I37" s="3">
        <v>510000000</v>
      </c>
      <c r="J37" s="3">
        <v>4438000000</v>
      </c>
      <c r="K37" s="3">
        <f>I37-J37</f>
        <v>-3928000000</v>
      </c>
      <c r="L37" s="2">
        <f>K37/J37</f>
        <v>-0.88508337088778732</v>
      </c>
    </row>
    <row r="38" spans="1:12" x14ac:dyDescent="0.25">
      <c r="A38" t="s">
        <v>1068</v>
      </c>
      <c r="B38" t="s">
        <v>1069</v>
      </c>
      <c r="C38" t="s">
        <v>134</v>
      </c>
      <c r="D38" t="s">
        <v>543</v>
      </c>
      <c r="E38" s="1">
        <v>1035002</v>
      </c>
      <c r="F38" s="1">
        <v>44196</v>
      </c>
      <c r="G38" s="1">
        <v>43831</v>
      </c>
      <c r="H38" s="1">
        <v>44196</v>
      </c>
      <c r="I38" s="3">
        <v>-1421000000</v>
      </c>
      <c r="J38" s="3">
        <v>2422000000</v>
      </c>
      <c r="K38" s="3">
        <f>I38-J38</f>
        <v>-3843000000</v>
      </c>
      <c r="L38" s="2">
        <f>K38/J38</f>
        <v>-1.5867052023121386</v>
      </c>
    </row>
    <row r="39" spans="1:12" x14ac:dyDescent="0.25">
      <c r="A39" t="s">
        <v>572</v>
      </c>
      <c r="B39" t="s">
        <v>573</v>
      </c>
      <c r="C39" t="s">
        <v>24</v>
      </c>
      <c r="D39" t="s">
        <v>38</v>
      </c>
      <c r="E39" s="1">
        <v>51143</v>
      </c>
      <c r="F39" s="1">
        <v>44196</v>
      </c>
      <c r="G39" s="1">
        <v>43831</v>
      </c>
      <c r="H39" s="1">
        <v>44196</v>
      </c>
      <c r="I39" s="3">
        <v>5590000000</v>
      </c>
      <c r="J39" s="3">
        <v>9431000000</v>
      </c>
      <c r="K39" s="3">
        <f>I39-J39</f>
        <v>-3841000000</v>
      </c>
      <c r="L39" s="2">
        <f>K39/J39</f>
        <v>-0.40727388399957587</v>
      </c>
    </row>
    <row r="40" spans="1:12" x14ac:dyDescent="0.25">
      <c r="A40" t="s">
        <v>165</v>
      </c>
      <c r="B40" t="s">
        <v>166</v>
      </c>
      <c r="C40" t="s">
        <v>66</v>
      </c>
      <c r="D40" t="s">
        <v>167</v>
      </c>
      <c r="E40" s="1">
        <v>4962</v>
      </c>
      <c r="F40" s="1">
        <v>44196</v>
      </c>
      <c r="G40" s="1">
        <v>43831</v>
      </c>
      <c r="H40" s="1">
        <v>44196</v>
      </c>
      <c r="I40" s="3">
        <v>3135000000</v>
      </c>
      <c r="J40" s="3">
        <v>6759000000</v>
      </c>
      <c r="K40" s="3">
        <f>I40-J40</f>
        <v>-3624000000</v>
      </c>
      <c r="L40" s="2">
        <f>K40/J40</f>
        <v>-0.53617399023524193</v>
      </c>
    </row>
    <row r="41" spans="1:12" x14ac:dyDescent="0.25">
      <c r="A41" t="s">
        <v>338</v>
      </c>
      <c r="B41" t="s">
        <v>339</v>
      </c>
      <c r="C41" t="s">
        <v>82</v>
      </c>
      <c r="D41" t="s">
        <v>340</v>
      </c>
      <c r="E41" s="1">
        <v>1666700</v>
      </c>
      <c r="F41" s="1">
        <v>44196</v>
      </c>
      <c r="G41" s="1">
        <v>43831</v>
      </c>
      <c r="H41" s="1">
        <v>44196</v>
      </c>
      <c r="I41" s="3">
        <v>-2951000000</v>
      </c>
      <c r="J41" s="3">
        <v>498000000</v>
      </c>
      <c r="K41" s="3">
        <f>I41-J41</f>
        <v>-3449000000</v>
      </c>
      <c r="L41" s="2">
        <f>K41/J41</f>
        <v>-6.9257028112449799</v>
      </c>
    </row>
    <row r="42" spans="1:12" x14ac:dyDescent="0.25">
      <c r="A42" t="s">
        <v>1072</v>
      </c>
      <c r="B42" t="s">
        <v>1073</v>
      </c>
      <c r="C42" t="s">
        <v>115</v>
      </c>
      <c r="D42" t="s">
        <v>147</v>
      </c>
      <c r="E42" s="1">
        <v>899689</v>
      </c>
      <c r="F42" s="1">
        <v>44196</v>
      </c>
      <c r="G42" s="1">
        <v>43831</v>
      </c>
      <c r="H42" s="1">
        <v>44196</v>
      </c>
      <c r="I42" s="3">
        <v>-297005000</v>
      </c>
      <c r="J42" s="3">
        <v>3147937000</v>
      </c>
      <c r="K42" s="3">
        <f>I42-J42</f>
        <v>-3444942000</v>
      </c>
      <c r="L42" s="2">
        <f>K42/J42</f>
        <v>-1.094349092755033</v>
      </c>
    </row>
    <row r="43" spans="1:12" x14ac:dyDescent="0.25">
      <c r="A43" t="s">
        <v>415</v>
      </c>
      <c r="B43" t="s">
        <v>416</v>
      </c>
      <c r="C43" t="s">
        <v>134</v>
      </c>
      <c r="D43" t="s">
        <v>135</v>
      </c>
      <c r="E43" s="1">
        <v>821189</v>
      </c>
      <c r="F43" s="1">
        <v>44196</v>
      </c>
      <c r="G43" s="1">
        <v>43831</v>
      </c>
      <c r="H43" s="1">
        <v>44196</v>
      </c>
      <c r="I43" s="3">
        <v>-604572000</v>
      </c>
      <c r="J43" s="3">
        <v>2734910000</v>
      </c>
      <c r="K43" s="3">
        <f>I43-J43</f>
        <v>-3339482000</v>
      </c>
      <c r="L43" s="2">
        <f>K43/J43</f>
        <v>-1.2210573656902786</v>
      </c>
    </row>
    <row r="44" spans="1:12" x14ac:dyDescent="0.25">
      <c r="A44" t="s">
        <v>26</v>
      </c>
      <c r="B44" t="s">
        <v>27</v>
      </c>
      <c r="C44" t="s">
        <v>12</v>
      </c>
      <c r="D44" t="s">
        <v>28</v>
      </c>
      <c r="E44" s="1">
        <v>1551152</v>
      </c>
      <c r="F44" s="1">
        <v>44196</v>
      </c>
      <c r="G44" s="1">
        <v>43831</v>
      </c>
      <c r="H44" s="1">
        <v>44196</v>
      </c>
      <c r="I44" s="3">
        <v>4616000000</v>
      </c>
      <c r="J44" s="3">
        <v>7882000000</v>
      </c>
      <c r="K44" s="3">
        <f>I44-J44</f>
        <v>-3266000000</v>
      </c>
      <c r="L44" s="2">
        <f>K44/J44</f>
        <v>-0.41436183709718344</v>
      </c>
    </row>
    <row r="45" spans="1:12" x14ac:dyDescent="0.25">
      <c r="A45" t="s">
        <v>439</v>
      </c>
      <c r="B45" t="s">
        <v>440</v>
      </c>
      <c r="C45" t="s">
        <v>20</v>
      </c>
      <c r="D45" t="s">
        <v>119</v>
      </c>
      <c r="E45" s="1">
        <v>1324424</v>
      </c>
      <c r="F45" s="1">
        <v>44196</v>
      </c>
      <c r="G45" s="1">
        <v>43831</v>
      </c>
      <c r="H45" s="1">
        <v>44196</v>
      </c>
      <c r="I45" s="3">
        <v>-2612000000</v>
      </c>
      <c r="J45" s="3">
        <v>565000000</v>
      </c>
      <c r="K45" s="3">
        <f>I45-J45</f>
        <v>-3177000000</v>
      </c>
      <c r="L45" s="2">
        <f>K45/J45</f>
        <v>-5.6230088495575226</v>
      </c>
    </row>
    <row r="46" spans="1:12" x14ac:dyDescent="0.25">
      <c r="A46" t="s">
        <v>1053</v>
      </c>
      <c r="B46" t="s">
        <v>1054</v>
      </c>
      <c r="C46" t="s">
        <v>16</v>
      </c>
      <c r="D46" t="s">
        <v>265</v>
      </c>
      <c r="E46" s="1">
        <v>1090727</v>
      </c>
      <c r="F46" s="1">
        <v>44196</v>
      </c>
      <c r="G46" s="1">
        <v>43831</v>
      </c>
      <c r="H46" s="1">
        <v>44196</v>
      </c>
      <c r="I46" s="3">
        <v>1343000000</v>
      </c>
      <c r="J46" s="3">
        <v>4440000000</v>
      </c>
      <c r="K46" s="3">
        <f>I46-J46</f>
        <v>-3097000000</v>
      </c>
      <c r="L46" s="2">
        <f>K46/J46</f>
        <v>-0.69752252252252256</v>
      </c>
    </row>
    <row r="47" spans="1:12" x14ac:dyDescent="0.25">
      <c r="A47" t="s">
        <v>229</v>
      </c>
      <c r="B47" t="s">
        <v>230</v>
      </c>
      <c r="C47" t="s">
        <v>16</v>
      </c>
      <c r="D47" t="s">
        <v>231</v>
      </c>
      <c r="E47" s="1">
        <v>18230</v>
      </c>
      <c r="F47" s="1">
        <v>44196</v>
      </c>
      <c r="G47" s="1">
        <v>43831</v>
      </c>
      <c r="H47" s="1">
        <v>44196</v>
      </c>
      <c r="I47" s="3">
        <v>2998000000</v>
      </c>
      <c r="J47" s="3">
        <v>6093000000</v>
      </c>
      <c r="K47" s="3">
        <f>I47-J47</f>
        <v>-3095000000</v>
      </c>
      <c r="L47" s="2">
        <f>K47/J47</f>
        <v>-0.50795995404562611</v>
      </c>
    </row>
    <row r="48" spans="1:12" x14ac:dyDescent="0.25">
      <c r="A48" t="s">
        <v>726</v>
      </c>
      <c r="B48" t="s">
        <v>727</v>
      </c>
      <c r="C48" t="s">
        <v>20</v>
      </c>
      <c r="D48" t="s">
        <v>697</v>
      </c>
      <c r="E48" s="1">
        <v>789570</v>
      </c>
      <c r="F48" s="1">
        <v>44196</v>
      </c>
      <c r="G48" s="1">
        <v>43831</v>
      </c>
      <c r="H48" s="1">
        <v>44196</v>
      </c>
      <c r="I48" s="3">
        <v>-1032724000</v>
      </c>
      <c r="J48" s="3">
        <v>2049146000</v>
      </c>
      <c r="K48" s="3">
        <f>I48-J48</f>
        <v>-3081870000</v>
      </c>
      <c r="L48" s="2">
        <f>K48/J48</f>
        <v>-1.5039777546353457</v>
      </c>
    </row>
    <row r="49" spans="1:12" x14ac:dyDescent="0.25">
      <c r="A49" t="s">
        <v>295</v>
      </c>
      <c r="B49" t="s">
        <v>296</v>
      </c>
      <c r="C49" t="s">
        <v>66</v>
      </c>
      <c r="D49" t="s">
        <v>167</v>
      </c>
      <c r="E49" s="1">
        <v>927628</v>
      </c>
      <c r="F49" s="1">
        <v>44196</v>
      </c>
      <c r="G49" s="1">
        <v>43831</v>
      </c>
      <c r="H49" s="1">
        <v>44196</v>
      </c>
      <c r="I49" s="3">
        <v>2714000000</v>
      </c>
      <c r="J49" s="3">
        <v>5546000000</v>
      </c>
      <c r="K49" s="3">
        <f>I49-J49</f>
        <v>-2832000000</v>
      </c>
      <c r="L49" s="2">
        <f>K49/J49</f>
        <v>-0.51063829787234039</v>
      </c>
    </row>
    <row r="50" spans="1:12" x14ac:dyDescent="0.25">
      <c r="A50" t="s">
        <v>752</v>
      </c>
      <c r="B50" t="s">
        <v>753</v>
      </c>
      <c r="C50" t="s">
        <v>12</v>
      </c>
      <c r="D50" t="s">
        <v>28</v>
      </c>
      <c r="E50" s="1">
        <v>310158</v>
      </c>
      <c r="F50" s="1">
        <v>44196</v>
      </c>
      <c r="G50" s="1">
        <v>43831</v>
      </c>
      <c r="H50" s="1">
        <v>44196</v>
      </c>
      <c r="I50" s="3">
        <v>7067000000</v>
      </c>
      <c r="J50" s="3">
        <v>9843000000</v>
      </c>
      <c r="K50" s="3">
        <f>I50-J50</f>
        <v>-2776000000</v>
      </c>
      <c r="L50" s="2">
        <f>K50/J50</f>
        <v>-0.28202783704155238</v>
      </c>
    </row>
    <row r="51" spans="1:12" x14ac:dyDescent="0.25">
      <c r="A51" t="s">
        <v>397</v>
      </c>
      <c r="B51" t="s">
        <v>398</v>
      </c>
      <c r="C51" t="s">
        <v>82</v>
      </c>
      <c r="D51" t="s">
        <v>83</v>
      </c>
      <c r="E51" s="1">
        <v>31462</v>
      </c>
      <c r="F51" s="1">
        <v>44196</v>
      </c>
      <c r="G51" s="1">
        <v>43831</v>
      </c>
      <c r="H51" s="1">
        <v>44196</v>
      </c>
      <c r="I51" s="3">
        <v>-1205100000</v>
      </c>
      <c r="J51" s="3">
        <v>1558900000</v>
      </c>
      <c r="K51" s="3">
        <f>I51-J51</f>
        <v>-2764000000</v>
      </c>
      <c r="L51" s="2">
        <f>K51/J51</f>
        <v>-1.7730450959009558</v>
      </c>
    </row>
    <row r="52" spans="1:12" x14ac:dyDescent="0.25">
      <c r="A52" t="s">
        <v>539</v>
      </c>
      <c r="B52" t="s">
        <v>540</v>
      </c>
      <c r="C52" t="s">
        <v>134</v>
      </c>
      <c r="D52" t="s">
        <v>333</v>
      </c>
      <c r="E52" s="1">
        <v>4447</v>
      </c>
      <c r="F52" s="1">
        <v>44196</v>
      </c>
      <c r="G52" s="1">
        <v>43831</v>
      </c>
      <c r="H52" s="1">
        <v>44196</v>
      </c>
      <c r="I52" s="3">
        <v>-3093000000</v>
      </c>
      <c r="J52" s="3">
        <v>-408000000</v>
      </c>
      <c r="K52" s="3">
        <f>I52-J52</f>
        <v>-2685000000</v>
      </c>
      <c r="L52" s="2">
        <f>K52/J52</f>
        <v>6.5808823529411766</v>
      </c>
    </row>
    <row r="53" spans="1:12" x14ac:dyDescent="0.25">
      <c r="A53" t="s">
        <v>1029</v>
      </c>
      <c r="B53" t="s">
        <v>1030</v>
      </c>
      <c r="C53" t="s">
        <v>153</v>
      </c>
      <c r="D53" t="s">
        <v>452</v>
      </c>
      <c r="E53" s="1">
        <v>1418091</v>
      </c>
      <c r="F53" s="1">
        <v>44196</v>
      </c>
      <c r="G53" s="1">
        <v>43831</v>
      </c>
      <c r="H53" s="1">
        <v>44196</v>
      </c>
      <c r="I53" s="3">
        <v>-1135626000</v>
      </c>
      <c r="J53" s="3">
        <v>1465659000</v>
      </c>
      <c r="K53" s="3">
        <f>I53-J53</f>
        <v>-2601285000</v>
      </c>
      <c r="L53" s="2">
        <f>K53/J53</f>
        <v>-1.7748227930234795</v>
      </c>
    </row>
    <row r="54" spans="1:12" x14ac:dyDescent="0.25">
      <c r="A54" t="s">
        <v>279</v>
      </c>
      <c r="B54" t="s">
        <v>280</v>
      </c>
      <c r="C54" t="s">
        <v>153</v>
      </c>
      <c r="D54" t="s">
        <v>268</v>
      </c>
      <c r="E54" s="1">
        <v>1166691</v>
      </c>
      <c r="F54" s="1">
        <v>44196</v>
      </c>
      <c r="G54" s="1">
        <v>43831</v>
      </c>
      <c r="H54" s="1">
        <v>44196</v>
      </c>
      <c r="I54" s="3">
        <v>10534000000</v>
      </c>
      <c r="J54" s="3">
        <v>13057000000</v>
      </c>
      <c r="K54" s="3">
        <f>I54-J54</f>
        <v>-2523000000</v>
      </c>
      <c r="L54" s="2">
        <f>K54/J54</f>
        <v>-0.1932296852263154</v>
      </c>
    </row>
    <row r="55" spans="1:12" x14ac:dyDescent="0.25">
      <c r="A55" t="s">
        <v>870</v>
      </c>
      <c r="B55" t="s">
        <v>871</v>
      </c>
      <c r="C55" t="s">
        <v>66</v>
      </c>
      <c r="D55" t="s">
        <v>259</v>
      </c>
      <c r="E55" s="1">
        <v>713676</v>
      </c>
      <c r="F55" s="1">
        <v>44196</v>
      </c>
      <c r="G55" s="1">
        <v>43831</v>
      </c>
      <c r="H55" s="1">
        <v>44196</v>
      </c>
      <c r="I55" s="3">
        <v>2716000000</v>
      </c>
      <c r="J55" s="3">
        <v>5108000000</v>
      </c>
      <c r="K55" s="3">
        <f>I55-J55</f>
        <v>-2392000000</v>
      </c>
      <c r="L55" s="2">
        <f>K55/J55</f>
        <v>-0.4682850430696946</v>
      </c>
    </row>
    <row r="56" spans="1:12" x14ac:dyDescent="0.25">
      <c r="A56" t="s">
        <v>382</v>
      </c>
      <c r="B56" t="s">
        <v>383</v>
      </c>
      <c r="C56" t="s">
        <v>56</v>
      </c>
      <c r="D56" t="s">
        <v>60</v>
      </c>
      <c r="E56" s="1">
        <v>1326160</v>
      </c>
      <c r="F56" s="1">
        <v>44196</v>
      </c>
      <c r="G56" s="1">
        <v>43831</v>
      </c>
      <c r="H56" s="1">
        <v>44196</v>
      </c>
      <c r="I56" s="3">
        <v>1377000000</v>
      </c>
      <c r="J56" s="3">
        <v>3748000000</v>
      </c>
      <c r="K56" s="3">
        <f>I56-J56</f>
        <v>-2371000000</v>
      </c>
      <c r="L56" s="2">
        <f>K56/J56</f>
        <v>-0.63260405549626464</v>
      </c>
    </row>
    <row r="57" spans="1:12" x14ac:dyDescent="0.25">
      <c r="A57" t="s">
        <v>977</v>
      </c>
      <c r="B57" t="s">
        <v>978</v>
      </c>
      <c r="C57" t="s">
        <v>66</v>
      </c>
      <c r="D57" t="s">
        <v>167</v>
      </c>
      <c r="E57" s="1">
        <v>1601712</v>
      </c>
      <c r="F57" s="1">
        <v>43830</v>
      </c>
      <c r="G57" s="1">
        <v>43831</v>
      </c>
      <c r="H57" s="1">
        <v>44196</v>
      </c>
      <c r="I57" s="3">
        <v>1385000000</v>
      </c>
      <c r="J57" s="3">
        <v>3747000000</v>
      </c>
      <c r="K57" s="3">
        <f>I57-J57</f>
        <v>-2362000000</v>
      </c>
      <c r="L57" s="2">
        <f>K57/J57</f>
        <v>-0.63037096343741661</v>
      </c>
    </row>
    <row r="58" spans="1:12" x14ac:dyDescent="0.25">
      <c r="A58" t="s">
        <v>387</v>
      </c>
      <c r="B58" t="s">
        <v>388</v>
      </c>
      <c r="C58" t="s">
        <v>134</v>
      </c>
      <c r="D58" t="s">
        <v>135</v>
      </c>
      <c r="E58" s="1">
        <v>1090012</v>
      </c>
      <c r="F58" s="1">
        <v>44196</v>
      </c>
      <c r="G58" s="1">
        <v>43831</v>
      </c>
      <c r="H58" s="1">
        <v>44196</v>
      </c>
      <c r="I58" s="3">
        <v>-2680000000</v>
      </c>
      <c r="J58" s="3">
        <v>-355000000</v>
      </c>
      <c r="K58" s="3">
        <f>I58-J58</f>
        <v>-2325000000</v>
      </c>
      <c r="L58" s="2">
        <f>K58/J58</f>
        <v>6.549295774647887</v>
      </c>
    </row>
    <row r="59" spans="1:12" x14ac:dyDescent="0.25">
      <c r="A59" t="s">
        <v>1124</v>
      </c>
      <c r="B59" t="s">
        <v>1125</v>
      </c>
      <c r="C59" t="s">
        <v>20</v>
      </c>
      <c r="D59" t="s">
        <v>697</v>
      </c>
      <c r="E59" s="1">
        <v>1174922</v>
      </c>
      <c r="F59" s="1">
        <v>44196</v>
      </c>
      <c r="G59" s="1">
        <v>43831</v>
      </c>
      <c r="H59" s="1">
        <v>44196</v>
      </c>
      <c r="I59" s="3">
        <v>-2067245000</v>
      </c>
      <c r="J59" s="3">
        <v>122985000</v>
      </c>
      <c r="K59" s="3">
        <f>I59-J59</f>
        <v>-2190230000</v>
      </c>
      <c r="L59" s="2">
        <f>K59/J59</f>
        <v>-17.808919786965891</v>
      </c>
    </row>
    <row r="60" spans="1:12" x14ac:dyDescent="0.25">
      <c r="A60" t="s">
        <v>678</v>
      </c>
      <c r="B60" t="s">
        <v>679</v>
      </c>
      <c r="C60" t="s">
        <v>12</v>
      </c>
      <c r="D60" t="s">
        <v>28</v>
      </c>
      <c r="E60" s="1">
        <v>59478</v>
      </c>
      <c r="F60" s="1">
        <v>44196</v>
      </c>
      <c r="G60" s="1">
        <v>43831</v>
      </c>
      <c r="H60" s="1">
        <v>44196</v>
      </c>
      <c r="I60" s="3">
        <v>6193700000</v>
      </c>
      <c r="J60" s="3">
        <v>8318400000</v>
      </c>
      <c r="K60" s="3">
        <f>I60-J60</f>
        <v>-2124700000</v>
      </c>
      <c r="L60" s="2">
        <f>K60/J60</f>
        <v>-0.25542171571456052</v>
      </c>
    </row>
    <row r="61" spans="1:12" x14ac:dyDescent="0.25">
      <c r="A61" t="s">
        <v>87</v>
      </c>
      <c r="B61" t="s">
        <v>88</v>
      </c>
      <c r="C61" t="s">
        <v>16</v>
      </c>
      <c r="D61" t="s">
        <v>17</v>
      </c>
      <c r="E61" s="1">
        <v>766421</v>
      </c>
      <c r="F61" s="1">
        <v>44196</v>
      </c>
      <c r="G61" s="1">
        <v>43831</v>
      </c>
      <c r="H61" s="1">
        <v>44196</v>
      </c>
      <c r="I61" s="3">
        <v>-1324000000</v>
      </c>
      <c r="J61" s="3">
        <v>769000000</v>
      </c>
      <c r="K61" s="3">
        <f>I61-J61</f>
        <v>-2093000000</v>
      </c>
      <c r="L61" s="2">
        <f>K61/J61</f>
        <v>-2.7217165149544864</v>
      </c>
    </row>
    <row r="62" spans="1:12" x14ac:dyDescent="0.25">
      <c r="A62" t="s">
        <v>645</v>
      </c>
      <c r="B62" t="s">
        <v>646</v>
      </c>
      <c r="C62" t="s">
        <v>134</v>
      </c>
      <c r="D62" t="s">
        <v>647</v>
      </c>
      <c r="E62" s="1">
        <v>1506307</v>
      </c>
      <c r="F62" s="1">
        <v>44196</v>
      </c>
      <c r="G62" s="1">
        <v>43831</v>
      </c>
      <c r="H62" s="1">
        <v>44196</v>
      </c>
      <c r="I62" s="3">
        <v>119000000</v>
      </c>
      <c r="J62" s="3">
        <v>2190000000</v>
      </c>
      <c r="K62" s="3">
        <f>I62-J62</f>
        <v>-2071000000</v>
      </c>
      <c r="L62" s="2">
        <f>K62/J62</f>
        <v>-0.94566210045662102</v>
      </c>
    </row>
    <row r="63" spans="1:12" x14ac:dyDescent="0.25">
      <c r="A63" t="s">
        <v>700</v>
      </c>
      <c r="B63" t="s">
        <v>701</v>
      </c>
      <c r="C63" t="s">
        <v>82</v>
      </c>
      <c r="D63" t="s">
        <v>83</v>
      </c>
      <c r="E63" s="1">
        <v>1489393</v>
      </c>
      <c r="F63" s="1">
        <v>44196</v>
      </c>
      <c r="G63" s="1">
        <v>43831</v>
      </c>
      <c r="H63" s="1">
        <v>44196</v>
      </c>
      <c r="I63" s="3">
        <v>1427000000</v>
      </c>
      <c r="J63" s="3">
        <v>3397000000</v>
      </c>
      <c r="K63" s="3">
        <f>I63-J63</f>
        <v>-1970000000</v>
      </c>
      <c r="L63" s="2">
        <f>K63/J63</f>
        <v>-0.57992346187812771</v>
      </c>
    </row>
    <row r="64" spans="1:12" x14ac:dyDescent="0.25">
      <c r="A64" t="s">
        <v>1058</v>
      </c>
      <c r="B64" t="s">
        <v>1059</v>
      </c>
      <c r="C64" t="s">
        <v>66</v>
      </c>
      <c r="D64" t="s">
        <v>176</v>
      </c>
      <c r="E64" s="1">
        <v>36104</v>
      </c>
      <c r="F64" s="1">
        <v>43830</v>
      </c>
      <c r="G64" s="1">
        <v>43831</v>
      </c>
      <c r="H64" s="1">
        <v>44196</v>
      </c>
      <c r="I64" s="3">
        <v>4959000000</v>
      </c>
      <c r="J64" s="3">
        <v>6914000000</v>
      </c>
      <c r="K64" s="3">
        <f>I64-J64</f>
        <v>-1955000000</v>
      </c>
      <c r="L64" s="2">
        <f>K64/J64</f>
        <v>-0.28275961816603989</v>
      </c>
    </row>
    <row r="65" spans="1:12" x14ac:dyDescent="0.25">
      <c r="A65" t="s">
        <v>754</v>
      </c>
      <c r="B65" t="s">
        <v>755</v>
      </c>
      <c r="C65" t="s">
        <v>134</v>
      </c>
      <c r="D65" t="s">
        <v>135</v>
      </c>
      <c r="E65" s="1">
        <v>101778</v>
      </c>
      <c r="F65" s="1">
        <v>44196</v>
      </c>
      <c r="G65" s="1">
        <v>43831</v>
      </c>
      <c r="H65" s="1">
        <v>44196</v>
      </c>
      <c r="I65" s="3">
        <v>-1451000000</v>
      </c>
      <c r="J65" s="3">
        <v>480000000</v>
      </c>
      <c r="K65" s="3">
        <f>I65-J65</f>
        <v>-1931000000</v>
      </c>
      <c r="L65" s="2">
        <f>K65/J65</f>
        <v>-4.0229166666666663</v>
      </c>
    </row>
    <row r="66" spans="1:12" x14ac:dyDescent="0.25">
      <c r="A66" t="s">
        <v>189</v>
      </c>
      <c r="B66" t="s">
        <v>190</v>
      </c>
      <c r="C66" t="s">
        <v>12</v>
      </c>
      <c r="D66" t="s">
        <v>96</v>
      </c>
      <c r="E66" s="1">
        <v>875045</v>
      </c>
      <c r="F66" s="1">
        <v>44196</v>
      </c>
      <c r="G66" s="1">
        <v>43831</v>
      </c>
      <c r="H66" s="1">
        <v>44196</v>
      </c>
      <c r="I66" s="3">
        <v>4000600000</v>
      </c>
      <c r="J66" s="3">
        <v>5888500000</v>
      </c>
      <c r="K66" s="3">
        <f>I66-J66</f>
        <v>-1887900000</v>
      </c>
      <c r="L66" s="2">
        <f>K66/J66</f>
        <v>-0.3206079646769126</v>
      </c>
    </row>
    <row r="67" spans="1:12" x14ac:dyDescent="0.25">
      <c r="A67" t="s">
        <v>658</v>
      </c>
      <c r="B67" t="s">
        <v>659</v>
      </c>
      <c r="C67" t="s">
        <v>66</v>
      </c>
      <c r="D67" t="s">
        <v>73</v>
      </c>
      <c r="E67" s="1">
        <v>60086</v>
      </c>
      <c r="F67" s="1">
        <v>44196</v>
      </c>
      <c r="G67" s="1">
        <v>43831</v>
      </c>
      <c r="H67" s="1">
        <v>44196</v>
      </c>
      <c r="I67" s="3">
        <v>-931000000</v>
      </c>
      <c r="J67" s="3">
        <v>932000000</v>
      </c>
      <c r="K67" s="3">
        <f>I67-J67</f>
        <v>-1863000000</v>
      </c>
      <c r="L67" s="2">
        <f>K67/J67</f>
        <v>-1.9989270386266094</v>
      </c>
    </row>
    <row r="68" spans="1:12" x14ac:dyDescent="0.25">
      <c r="A68" t="s">
        <v>344</v>
      </c>
      <c r="B68" t="s">
        <v>345</v>
      </c>
      <c r="C68" t="s">
        <v>66</v>
      </c>
      <c r="D68" t="s">
        <v>167</v>
      </c>
      <c r="E68" s="1">
        <v>1393612</v>
      </c>
      <c r="F68" s="1">
        <v>43830</v>
      </c>
      <c r="G68" s="1">
        <v>43831</v>
      </c>
      <c r="H68" s="1">
        <v>44196</v>
      </c>
      <c r="I68" s="3">
        <v>1141000000</v>
      </c>
      <c r="J68" s="3">
        <v>2957000000</v>
      </c>
      <c r="K68" s="3">
        <f>I68-J68</f>
        <v>-1816000000</v>
      </c>
      <c r="L68" s="2">
        <f>K68/J68</f>
        <v>-0.61413594859655052</v>
      </c>
    </row>
    <row r="69" spans="1:12" x14ac:dyDescent="0.25">
      <c r="A69" t="s">
        <v>524</v>
      </c>
      <c r="B69" t="s">
        <v>525</v>
      </c>
      <c r="C69" t="s">
        <v>134</v>
      </c>
      <c r="D69" t="s">
        <v>200</v>
      </c>
      <c r="E69" s="1">
        <v>45012</v>
      </c>
      <c r="F69" s="1">
        <v>44196</v>
      </c>
      <c r="G69" s="1">
        <v>43831</v>
      </c>
      <c r="H69" s="1">
        <v>44196</v>
      </c>
      <c r="I69" s="3">
        <v>-2945000000</v>
      </c>
      <c r="J69" s="3">
        <v>-1131000000</v>
      </c>
      <c r="K69" s="3">
        <f>I69-J69</f>
        <v>-1814000000</v>
      </c>
      <c r="L69" s="2">
        <f>K69/J69</f>
        <v>1.6038903625110521</v>
      </c>
    </row>
    <row r="70" spans="1:12" x14ac:dyDescent="0.25">
      <c r="A70" t="s">
        <v>94</v>
      </c>
      <c r="B70" t="s">
        <v>95</v>
      </c>
      <c r="C70" t="s">
        <v>12</v>
      </c>
      <c r="D70" t="s">
        <v>96</v>
      </c>
      <c r="E70" s="1">
        <v>899866</v>
      </c>
      <c r="F70" s="1">
        <v>44196</v>
      </c>
      <c r="G70" s="1">
        <v>43831</v>
      </c>
      <c r="H70" s="1">
        <v>44196</v>
      </c>
      <c r="I70" s="3">
        <v>603400000</v>
      </c>
      <c r="J70" s="3">
        <v>2404300000</v>
      </c>
      <c r="K70" s="3">
        <f>I70-J70</f>
        <v>-1800900000</v>
      </c>
      <c r="L70" s="2">
        <f>K70/J70</f>
        <v>-0.74903298257289019</v>
      </c>
    </row>
    <row r="71" spans="1:12" x14ac:dyDescent="0.25">
      <c r="A71" t="s">
        <v>702</v>
      </c>
      <c r="B71" t="s">
        <v>703</v>
      </c>
      <c r="C71" t="s">
        <v>153</v>
      </c>
      <c r="D71" t="s">
        <v>358</v>
      </c>
      <c r="E71" s="1">
        <v>1335258</v>
      </c>
      <c r="F71" s="1">
        <v>44196</v>
      </c>
      <c r="G71" s="1">
        <v>43831</v>
      </c>
      <c r="H71" s="1">
        <v>44196</v>
      </c>
      <c r="I71" s="3">
        <v>-1724535000</v>
      </c>
      <c r="J71" s="3">
        <v>69889000</v>
      </c>
      <c r="K71" s="3">
        <f>I71-J71</f>
        <v>-1794424000</v>
      </c>
      <c r="L71" s="2">
        <f>K71/J71</f>
        <v>-25.675342328549558</v>
      </c>
    </row>
    <row r="72" spans="1:12" x14ac:dyDescent="0.25">
      <c r="A72" t="s">
        <v>334</v>
      </c>
      <c r="B72" t="s">
        <v>335</v>
      </c>
      <c r="C72" t="s">
        <v>56</v>
      </c>
      <c r="D72" t="s">
        <v>60</v>
      </c>
      <c r="E72" s="1">
        <v>715957</v>
      </c>
      <c r="F72" s="1">
        <v>44196</v>
      </c>
      <c r="G72" s="1">
        <v>43831</v>
      </c>
      <c r="H72" s="1">
        <v>44196</v>
      </c>
      <c r="I72" s="3">
        <v>-401000000</v>
      </c>
      <c r="J72" s="3">
        <v>1358000000</v>
      </c>
      <c r="K72" s="3">
        <f>I72-J72</f>
        <v>-1759000000</v>
      </c>
      <c r="L72" s="2">
        <f>K72/J72</f>
        <v>-1.2952871870397644</v>
      </c>
    </row>
    <row r="73" spans="1:12" x14ac:dyDescent="0.25">
      <c r="A73" t="s">
        <v>704</v>
      </c>
      <c r="B73" t="s">
        <v>705</v>
      </c>
      <c r="C73" t="s">
        <v>24</v>
      </c>
      <c r="D73" t="s">
        <v>51</v>
      </c>
      <c r="E73" s="1">
        <v>1141391</v>
      </c>
      <c r="F73" s="1">
        <v>44196</v>
      </c>
      <c r="G73" s="1">
        <v>43831</v>
      </c>
      <c r="H73" s="1">
        <v>44196</v>
      </c>
      <c r="I73" s="3">
        <v>6411000000</v>
      </c>
      <c r="J73" s="3">
        <v>8118000000</v>
      </c>
      <c r="K73" s="3">
        <f>I73-J73</f>
        <v>-1707000000</v>
      </c>
      <c r="L73" s="2">
        <f>K73/J73</f>
        <v>-0.21027346637102734</v>
      </c>
    </row>
    <row r="74" spans="1:12" x14ac:dyDescent="0.25">
      <c r="A74" t="s">
        <v>562</v>
      </c>
      <c r="B74" t="s">
        <v>563</v>
      </c>
      <c r="C74" t="s">
        <v>115</v>
      </c>
      <c r="D74" t="s">
        <v>564</v>
      </c>
      <c r="E74" s="1">
        <v>1070750</v>
      </c>
      <c r="F74" s="1">
        <v>44196</v>
      </c>
      <c r="G74" s="1">
        <v>43831</v>
      </c>
      <c r="H74" s="1">
        <v>44196</v>
      </c>
      <c r="I74" s="3">
        <v>-732000000</v>
      </c>
      <c r="J74" s="3">
        <v>920000000</v>
      </c>
      <c r="K74" s="3">
        <f>I74-J74</f>
        <v>-1652000000</v>
      </c>
      <c r="L74" s="2">
        <f>K74/J74</f>
        <v>-1.7956521739130435</v>
      </c>
    </row>
    <row r="75" spans="1:12" x14ac:dyDescent="0.25">
      <c r="A75" t="s">
        <v>957</v>
      </c>
      <c r="B75" t="s">
        <v>958</v>
      </c>
      <c r="C75" t="s">
        <v>56</v>
      </c>
      <c r="D75" t="s">
        <v>60</v>
      </c>
      <c r="E75" s="1">
        <v>92122</v>
      </c>
      <c r="F75" s="1">
        <v>44196</v>
      </c>
      <c r="G75" s="1">
        <v>43831</v>
      </c>
      <c r="H75" s="1">
        <v>44196</v>
      </c>
      <c r="I75" s="3">
        <v>3119000000</v>
      </c>
      <c r="J75" s="3">
        <v>4739000000</v>
      </c>
      <c r="K75" s="3">
        <f>I75-J75</f>
        <v>-1620000000</v>
      </c>
      <c r="L75" s="2">
        <f>K75/J75</f>
        <v>-0.34184427094323699</v>
      </c>
    </row>
    <row r="76" spans="1:12" x14ac:dyDescent="0.25">
      <c r="A76" t="s">
        <v>548</v>
      </c>
      <c r="B76" t="s">
        <v>549</v>
      </c>
      <c r="C76" t="s">
        <v>20</v>
      </c>
      <c r="D76" t="s">
        <v>244</v>
      </c>
      <c r="E76" s="1">
        <v>1585689</v>
      </c>
      <c r="F76" s="1">
        <v>44196</v>
      </c>
      <c r="G76" s="1">
        <v>43831</v>
      </c>
      <c r="H76" s="1">
        <v>44196</v>
      </c>
      <c r="I76" s="3">
        <v>-715000000</v>
      </c>
      <c r="J76" s="3">
        <v>881000000</v>
      </c>
      <c r="K76" s="3">
        <f>I76-J76</f>
        <v>-1596000000</v>
      </c>
      <c r="L76" s="2">
        <f>K76/J76</f>
        <v>-1.8115777525539161</v>
      </c>
    </row>
    <row r="77" spans="1:12" x14ac:dyDescent="0.25">
      <c r="A77" t="s">
        <v>637</v>
      </c>
      <c r="B77" t="s">
        <v>638</v>
      </c>
      <c r="C77" t="s">
        <v>47</v>
      </c>
      <c r="D77" t="s">
        <v>224</v>
      </c>
      <c r="E77" s="1">
        <v>1637459</v>
      </c>
      <c r="F77" s="1">
        <v>44191</v>
      </c>
      <c r="G77" s="1">
        <v>43828</v>
      </c>
      <c r="H77" s="1">
        <v>44191</v>
      </c>
      <c r="I77" s="3">
        <v>356000000</v>
      </c>
      <c r="J77" s="3">
        <v>1935000000</v>
      </c>
      <c r="K77" s="3">
        <f>I77-J77</f>
        <v>-1579000000</v>
      </c>
      <c r="L77" s="2">
        <f>K77/J77</f>
        <v>-0.81602067183462534</v>
      </c>
    </row>
    <row r="78" spans="1:12" x14ac:dyDescent="0.25">
      <c r="A78" t="s">
        <v>293</v>
      </c>
      <c r="B78" t="s">
        <v>294</v>
      </c>
      <c r="C78" t="s">
        <v>56</v>
      </c>
      <c r="D78" t="s">
        <v>57</v>
      </c>
      <c r="E78" s="1">
        <v>1130310</v>
      </c>
      <c r="F78" s="1">
        <v>44196</v>
      </c>
      <c r="G78" s="1">
        <v>43831</v>
      </c>
      <c r="H78" s="1">
        <v>44196</v>
      </c>
      <c r="I78" s="3">
        <v>-773000000</v>
      </c>
      <c r="J78" s="3">
        <v>791000000</v>
      </c>
      <c r="K78" s="3">
        <f>I78-J78</f>
        <v>-1564000000</v>
      </c>
      <c r="L78" s="2">
        <f>K78/J78</f>
        <v>-1.97724399494311</v>
      </c>
    </row>
    <row r="79" spans="1:12" x14ac:dyDescent="0.25">
      <c r="A79" t="s">
        <v>708</v>
      </c>
      <c r="B79" t="s">
        <v>709</v>
      </c>
      <c r="C79" t="s">
        <v>20</v>
      </c>
      <c r="D79" t="s">
        <v>244</v>
      </c>
      <c r="E79" s="1">
        <v>1048286</v>
      </c>
      <c r="F79" s="1">
        <v>44196</v>
      </c>
      <c r="G79" s="1">
        <v>43831</v>
      </c>
      <c r="H79" s="1">
        <v>44196</v>
      </c>
      <c r="I79" s="3">
        <v>-267000000</v>
      </c>
      <c r="J79" s="3">
        <v>1273000000</v>
      </c>
      <c r="K79" s="3">
        <f>I79-J79</f>
        <v>-1540000000</v>
      </c>
      <c r="L79" s="2">
        <f>K79/J79</f>
        <v>-1.2097407698350353</v>
      </c>
    </row>
    <row r="80" spans="1:12" x14ac:dyDescent="0.25">
      <c r="A80" t="s">
        <v>1086</v>
      </c>
      <c r="B80" t="s">
        <v>1087</v>
      </c>
      <c r="C80" t="s">
        <v>153</v>
      </c>
      <c r="D80" t="s">
        <v>986</v>
      </c>
      <c r="E80" s="1">
        <v>732712</v>
      </c>
      <c r="F80" s="1">
        <v>44196</v>
      </c>
      <c r="G80" s="1">
        <v>43831</v>
      </c>
      <c r="H80" s="1">
        <v>44196</v>
      </c>
      <c r="I80" s="3">
        <v>17801000000</v>
      </c>
      <c r="J80" s="3">
        <v>19265000000</v>
      </c>
      <c r="K80" s="3">
        <f>I80-J80</f>
        <v>-1464000000</v>
      </c>
      <c r="L80" s="2">
        <f>K80/J80</f>
        <v>-7.5992732935375035E-2</v>
      </c>
    </row>
    <row r="81" spans="1:12" x14ac:dyDescent="0.25">
      <c r="A81" t="s">
        <v>541</v>
      </c>
      <c r="B81" t="s">
        <v>542</v>
      </c>
      <c r="C81" t="s">
        <v>134</v>
      </c>
      <c r="D81" t="s">
        <v>543</v>
      </c>
      <c r="E81" s="1">
        <v>48039</v>
      </c>
      <c r="F81" s="1">
        <v>44196</v>
      </c>
      <c r="G81" s="1">
        <v>43831</v>
      </c>
      <c r="H81" s="1">
        <v>44196</v>
      </c>
      <c r="I81" s="3">
        <v>-601448000</v>
      </c>
      <c r="J81" s="3">
        <v>772388000</v>
      </c>
      <c r="K81" s="3">
        <f>I81-J81</f>
        <v>-1373836000</v>
      </c>
      <c r="L81" s="2">
        <f>K81/J81</f>
        <v>-1.7786863597052258</v>
      </c>
    </row>
    <row r="82" spans="1:12" x14ac:dyDescent="0.25">
      <c r="A82" t="s">
        <v>554</v>
      </c>
      <c r="B82" t="s">
        <v>555</v>
      </c>
      <c r="C82" t="s">
        <v>24</v>
      </c>
      <c r="D82" t="s">
        <v>25</v>
      </c>
      <c r="E82" s="1">
        <v>1645590</v>
      </c>
      <c r="F82" s="1">
        <v>44135</v>
      </c>
      <c r="G82" s="1">
        <v>43770</v>
      </c>
      <c r="H82" s="1">
        <v>44135</v>
      </c>
      <c r="I82" s="3">
        <v>-322000000</v>
      </c>
      <c r="J82" s="3">
        <v>1049000000</v>
      </c>
      <c r="K82" s="3">
        <f>I82-J82</f>
        <v>-1371000000</v>
      </c>
      <c r="L82" s="2">
        <f>K82/J82</f>
        <v>-1.3069590085795997</v>
      </c>
    </row>
    <row r="83" spans="1:12" x14ac:dyDescent="0.25">
      <c r="A83" t="s">
        <v>552</v>
      </c>
      <c r="B83" t="s">
        <v>553</v>
      </c>
      <c r="C83" t="s">
        <v>16</v>
      </c>
      <c r="D83" t="s">
        <v>496</v>
      </c>
      <c r="E83" s="1">
        <v>773840</v>
      </c>
      <c r="F83" s="1">
        <v>44196</v>
      </c>
      <c r="G83" s="1">
        <v>43831</v>
      </c>
      <c r="H83" s="1">
        <v>44196</v>
      </c>
      <c r="I83" s="3">
        <v>4779000000</v>
      </c>
      <c r="J83" s="3">
        <v>6143000000</v>
      </c>
      <c r="K83" s="3">
        <f>I83-J83</f>
        <v>-1364000000</v>
      </c>
      <c r="L83" s="2">
        <f>K83/J83</f>
        <v>-0.22204134787563079</v>
      </c>
    </row>
    <row r="84" spans="1:12" x14ac:dyDescent="0.25">
      <c r="A84" t="s">
        <v>443</v>
      </c>
      <c r="B84" t="s">
        <v>444</v>
      </c>
      <c r="C84" t="s">
        <v>20</v>
      </c>
      <c r="D84" t="s">
        <v>445</v>
      </c>
      <c r="E84" s="1">
        <v>37996</v>
      </c>
      <c r="F84" s="1">
        <v>44196</v>
      </c>
      <c r="G84" s="1">
        <v>43831</v>
      </c>
      <c r="H84" s="1">
        <v>44196</v>
      </c>
      <c r="I84" s="3">
        <v>-1279000000</v>
      </c>
      <c r="J84" s="3">
        <v>47000000</v>
      </c>
      <c r="K84" s="3">
        <f>I84-J84</f>
        <v>-1326000000</v>
      </c>
      <c r="L84" s="2">
        <f>K84/J84</f>
        <v>-28.212765957446809</v>
      </c>
    </row>
    <row r="85" spans="1:12" x14ac:dyDescent="0.25">
      <c r="A85" t="s">
        <v>132</v>
      </c>
      <c r="B85" t="s">
        <v>133</v>
      </c>
      <c r="C85" t="s">
        <v>134</v>
      </c>
      <c r="D85" t="s">
        <v>135</v>
      </c>
      <c r="E85" s="1">
        <v>6769</v>
      </c>
      <c r="F85" s="1">
        <v>44196</v>
      </c>
      <c r="G85" s="1">
        <v>43831</v>
      </c>
      <c r="H85" s="1">
        <v>44196</v>
      </c>
      <c r="I85" s="3">
        <v>-4860000000</v>
      </c>
      <c r="J85" s="3">
        <v>-3553000000</v>
      </c>
      <c r="K85" s="3">
        <f>I85-J85</f>
        <v>-1307000000</v>
      </c>
      <c r="L85" s="2">
        <f>K85/J85</f>
        <v>0.36785814804390654</v>
      </c>
    </row>
    <row r="86" spans="1:12" x14ac:dyDescent="0.25">
      <c r="A86" t="s">
        <v>712</v>
      </c>
      <c r="B86" t="s">
        <v>713</v>
      </c>
      <c r="C86" t="s">
        <v>20</v>
      </c>
      <c r="D86" t="s">
        <v>285</v>
      </c>
      <c r="E86" s="1">
        <v>63908</v>
      </c>
      <c r="F86" s="1">
        <v>44196</v>
      </c>
      <c r="G86" s="1">
        <v>43831</v>
      </c>
      <c r="H86" s="1">
        <v>44196</v>
      </c>
      <c r="I86" s="3">
        <v>4730500000</v>
      </c>
      <c r="J86" s="3">
        <v>6025400000</v>
      </c>
      <c r="K86" s="3">
        <f>I86-J86</f>
        <v>-1294900000</v>
      </c>
      <c r="L86" s="2">
        <f>K86/J86</f>
        <v>-0.21490689414810635</v>
      </c>
    </row>
    <row r="87" spans="1:12" x14ac:dyDescent="0.25">
      <c r="A87" t="s">
        <v>1140</v>
      </c>
      <c r="B87" t="s">
        <v>1141</v>
      </c>
      <c r="C87" t="s">
        <v>12</v>
      </c>
      <c r="D87" t="s">
        <v>13</v>
      </c>
      <c r="E87" s="1">
        <v>1136869</v>
      </c>
      <c r="F87" s="1">
        <v>44196</v>
      </c>
      <c r="G87" s="1">
        <v>43831</v>
      </c>
      <c r="H87" s="1">
        <v>44196</v>
      </c>
      <c r="I87" s="3">
        <v>-138900000</v>
      </c>
      <c r="J87" s="3">
        <v>1131600000</v>
      </c>
      <c r="K87" s="3">
        <f>I87-J87</f>
        <v>-1270500000</v>
      </c>
      <c r="L87" s="2">
        <f>K87/J87</f>
        <v>-1.1227465535524921</v>
      </c>
    </row>
    <row r="88" spans="1:12" x14ac:dyDescent="0.25">
      <c r="A88" t="s">
        <v>987</v>
      </c>
      <c r="B88" t="s">
        <v>988</v>
      </c>
      <c r="C88" t="s">
        <v>47</v>
      </c>
      <c r="D88" t="s">
        <v>989</v>
      </c>
      <c r="E88" s="1">
        <v>24545</v>
      </c>
      <c r="F88" s="1">
        <v>44196</v>
      </c>
      <c r="G88" s="1">
        <v>43831</v>
      </c>
      <c r="H88" s="1">
        <v>44196</v>
      </c>
      <c r="I88" s="3">
        <v>-949000000</v>
      </c>
      <c r="J88" s="3">
        <v>241700000</v>
      </c>
      <c r="K88" s="3">
        <f>I88-J88</f>
        <v>-1190700000</v>
      </c>
      <c r="L88" s="2">
        <f>K88/J88</f>
        <v>-4.9263549855192386</v>
      </c>
    </row>
    <row r="89" spans="1:12" x14ac:dyDescent="0.25">
      <c r="A89" t="s">
        <v>650</v>
      </c>
      <c r="B89" t="s">
        <v>651</v>
      </c>
      <c r="C89" t="s">
        <v>47</v>
      </c>
      <c r="D89" t="s">
        <v>652</v>
      </c>
      <c r="E89" s="1">
        <v>21344</v>
      </c>
      <c r="F89" s="1">
        <v>44196</v>
      </c>
      <c r="G89" s="1">
        <v>43831</v>
      </c>
      <c r="H89" s="1">
        <v>44196</v>
      </c>
      <c r="I89" s="3">
        <v>7747000000</v>
      </c>
      <c r="J89" s="3">
        <v>8920000000</v>
      </c>
      <c r="K89" s="3">
        <f>I89-J89</f>
        <v>-1173000000</v>
      </c>
      <c r="L89" s="2">
        <f>K89/J89</f>
        <v>-0.13150224215246636</v>
      </c>
    </row>
    <row r="90" spans="1:12" x14ac:dyDescent="0.25">
      <c r="A90" t="s">
        <v>1134</v>
      </c>
      <c r="B90" t="s">
        <v>1135</v>
      </c>
      <c r="C90" t="s">
        <v>24</v>
      </c>
      <c r="D90" t="s">
        <v>25</v>
      </c>
      <c r="E90" s="1">
        <v>108772</v>
      </c>
      <c r="F90" s="1">
        <v>44196</v>
      </c>
      <c r="G90" s="1">
        <v>43831</v>
      </c>
      <c r="H90" s="1">
        <v>44196</v>
      </c>
      <c r="I90" s="3">
        <v>192000000</v>
      </c>
      <c r="J90" s="3">
        <v>1353000000</v>
      </c>
      <c r="K90" s="3">
        <f>I90-J90</f>
        <v>-1161000000</v>
      </c>
      <c r="L90" s="2">
        <f>K90/J90</f>
        <v>-0.85809312638580926</v>
      </c>
    </row>
    <row r="91" spans="1:12" x14ac:dyDescent="0.25">
      <c r="A91" t="s">
        <v>841</v>
      </c>
      <c r="B91" t="s">
        <v>842</v>
      </c>
      <c r="C91" t="s">
        <v>16</v>
      </c>
      <c r="D91" t="s">
        <v>231</v>
      </c>
      <c r="E91" s="1">
        <v>75362</v>
      </c>
      <c r="F91" s="1">
        <v>44196</v>
      </c>
      <c r="G91" s="1">
        <v>43831</v>
      </c>
      <c r="H91" s="1">
        <v>44196</v>
      </c>
      <c r="I91" s="3">
        <v>1298400000</v>
      </c>
      <c r="J91" s="3">
        <v>2387900000</v>
      </c>
      <c r="K91" s="3">
        <f>I91-J91</f>
        <v>-1089500000</v>
      </c>
      <c r="L91" s="2">
        <f>K91/J91</f>
        <v>-0.45625863729636917</v>
      </c>
    </row>
    <row r="92" spans="1:12" x14ac:dyDescent="0.25">
      <c r="A92" t="s">
        <v>468</v>
      </c>
      <c r="B92" t="s">
        <v>469</v>
      </c>
      <c r="C92" t="s">
        <v>66</v>
      </c>
      <c r="D92" t="s">
        <v>259</v>
      </c>
      <c r="E92" s="1">
        <v>35527</v>
      </c>
      <c r="F92" s="1">
        <v>44196</v>
      </c>
      <c r="G92" s="1">
        <v>43831</v>
      </c>
      <c r="H92" s="1">
        <v>44196</v>
      </c>
      <c r="I92" s="3">
        <v>1427000000</v>
      </c>
      <c r="J92" s="3">
        <v>2512000000</v>
      </c>
      <c r="K92" s="3">
        <f>I92-J92</f>
        <v>-1085000000</v>
      </c>
      <c r="L92" s="2">
        <f>K92/J92</f>
        <v>-0.43192675159235666</v>
      </c>
    </row>
    <row r="93" spans="1:12" x14ac:dyDescent="0.25">
      <c r="A93" t="s">
        <v>513</v>
      </c>
      <c r="B93" t="s">
        <v>514</v>
      </c>
      <c r="C93" t="s">
        <v>20</v>
      </c>
      <c r="D93" t="s">
        <v>515</v>
      </c>
      <c r="E93" s="1">
        <v>39911</v>
      </c>
      <c r="F93" s="1">
        <v>43860</v>
      </c>
      <c r="G93" s="1">
        <v>43863</v>
      </c>
      <c r="H93" s="1">
        <v>44226</v>
      </c>
      <c r="I93" s="3">
        <v>-665000000</v>
      </c>
      <c r="J93" s="3">
        <v>351000000</v>
      </c>
      <c r="K93" s="3">
        <f>I93-J93</f>
        <v>-1016000000</v>
      </c>
      <c r="L93" s="2">
        <f>K93/J93</f>
        <v>-2.8945868945868947</v>
      </c>
    </row>
    <row r="94" spans="1:12" x14ac:dyDescent="0.25">
      <c r="A94" t="s">
        <v>959</v>
      </c>
      <c r="B94" t="s">
        <v>960</v>
      </c>
      <c r="C94" t="s">
        <v>115</v>
      </c>
      <c r="D94" t="s">
        <v>486</v>
      </c>
      <c r="E94" s="1">
        <v>1063761</v>
      </c>
      <c r="F94" s="1">
        <v>44196</v>
      </c>
      <c r="G94" s="1">
        <v>43831</v>
      </c>
      <c r="H94" s="1">
        <v>44196</v>
      </c>
      <c r="I94" s="3">
        <v>1109227000</v>
      </c>
      <c r="J94" s="3">
        <v>2098247000</v>
      </c>
      <c r="K94" s="3">
        <f>I94-J94</f>
        <v>-989020000</v>
      </c>
      <c r="L94" s="2">
        <f>K94/J94</f>
        <v>-0.47135537427195179</v>
      </c>
    </row>
    <row r="95" spans="1:12" x14ac:dyDescent="0.25">
      <c r="A95" t="s">
        <v>435</v>
      </c>
      <c r="B95" t="s">
        <v>436</v>
      </c>
      <c r="C95" t="s">
        <v>56</v>
      </c>
      <c r="D95" t="s">
        <v>57</v>
      </c>
      <c r="E95" s="1">
        <v>1109357</v>
      </c>
      <c r="F95" s="1">
        <v>44196</v>
      </c>
      <c r="G95" s="1">
        <v>43831</v>
      </c>
      <c r="H95" s="1">
        <v>44196</v>
      </c>
      <c r="I95" s="3">
        <v>1963000000</v>
      </c>
      <c r="J95" s="3">
        <v>2936000000</v>
      </c>
      <c r="K95" s="3">
        <f>I95-J95</f>
        <v>-973000000</v>
      </c>
      <c r="L95" s="2">
        <f>K95/J95</f>
        <v>-0.33140326975476841</v>
      </c>
    </row>
    <row r="96" spans="1:12" x14ac:dyDescent="0.25">
      <c r="A96" t="s">
        <v>894</v>
      </c>
      <c r="B96" t="s">
        <v>895</v>
      </c>
      <c r="C96" t="s">
        <v>134</v>
      </c>
      <c r="D96" t="s">
        <v>135</v>
      </c>
      <c r="E96" s="1">
        <v>1038357</v>
      </c>
      <c r="F96" s="1">
        <v>44196</v>
      </c>
      <c r="G96" s="1">
        <v>43831</v>
      </c>
      <c r="H96" s="1">
        <v>44196</v>
      </c>
      <c r="I96" s="3">
        <v>-200000000</v>
      </c>
      <c r="J96" s="3">
        <v>756000000</v>
      </c>
      <c r="K96" s="3">
        <f>I96-J96</f>
        <v>-956000000</v>
      </c>
      <c r="L96" s="2">
        <f>K96/J96</f>
        <v>-1.2645502645502646</v>
      </c>
    </row>
    <row r="97" spans="1:12" x14ac:dyDescent="0.25">
      <c r="A97" t="s">
        <v>232</v>
      </c>
      <c r="B97" t="s">
        <v>233</v>
      </c>
      <c r="C97" t="s">
        <v>66</v>
      </c>
      <c r="D97" t="s">
        <v>70</v>
      </c>
      <c r="E97" s="1">
        <v>896159</v>
      </c>
      <c r="F97" s="1">
        <v>44196</v>
      </c>
      <c r="G97" s="1">
        <v>43831</v>
      </c>
      <c r="H97" s="1">
        <v>44196</v>
      </c>
      <c r="I97" s="3">
        <v>3533000000</v>
      </c>
      <c r="J97" s="3">
        <v>4454000000</v>
      </c>
      <c r="K97" s="3">
        <f>I97-J97</f>
        <v>-921000000</v>
      </c>
      <c r="L97" s="2">
        <f>K97/J97</f>
        <v>-0.20678042209250111</v>
      </c>
    </row>
    <row r="98" spans="1:12" x14ac:dyDescent="0.25">
      <c r="A98" t="s">
        <v>1066</v>
      </c>
      <c r="B98" t="s">
        <v>1067</v>
      </c>
      <c r="C98" t="s">
        <v>153</v>
      </c>
      <c r="D98" t="s">
        <v>358</v>
      </c>
      <c r="E98" s="1">
        <v>813828</v>
      </c>
      <c r="F98" s="1">
        <v>44196</v>
      </c>
      <c r="G98" s="1">
        <v>43831</v>
      </c>
      <c r="H98" s="1">
        <v>44196</v>
      </c>
      <c r="I98" s="3">
        <v>2422000000</v>
      </c>
      <c r="J98" s="3">
        <v>3308000000</v>
      </c>
      <c r="K98" s="3">
        <f>I98-J98</f>
        <v>-886000000</v>
      </c>
      <c r="L98" s="2">
        <f>K98/J98</f>
        <v>-0.2678355501813785</v>
      </c>
    </row>
    <row r="99" spans="1:12" x14ac:dyDescent="0.25">
      <c r="A99" t="s">
        <v>812</v>
      </c>
      <c r="B99" t="s">
        <v>813</v>
      </c>
      <c r="C99" t="s">
        <v>20</v>
      </c>
      <c r="D99" t="s">
        <v>814</v>
      </c>
      <c r="E99" s="1">
        <v>814453</v>
      </c>
      <c r="F99" s="1">
        <v>44196</v>
      </c>
      <c r="G99" s="1">
        <v>43831</v>
      </c>
      <c r="H99" s="1">
        <v>44196</v>
      </c>
      <c r="I99" s="3">
        <v>-770000000</v>
      </c>
      <c r="J99" s="3">
        <v>106600000</v>
      </c>
      <c r="K99" s="3">
        <f>I99-J99</f>
        <v>-876600000</v>
      </c>
      <c r="L99" s="2">
        <f>K99/J99</f>
        <v>-8.2232645403377109</v>
      </c>
    </row>
    <row r="100" spans="1:12" x14ac:dyDescent="0.25">
      <c r="A100" t="s">
        <v>359</v>
      </c>
      <c r="B100" t="s">
        <v>360</v>
      </c>
      <c r="C100" t="s">
        <v>153</v>
      </c>
      <c r="D100" t="s">
        <v>361</v>
      </c>
      <c r="E100" s="1">
        <v>1437107</v>
      </c>
      <c r="F100" s="1">
        <v>44196</v>
      </c>
      <c r="G100" s="1">
        <v>43831</v>
      </c>
      <c r="H100" s="1">
        <v>44196</v>
      </c>
      <c r="I100" s="3">
        <v>1219000000</v>
      </c>
      <c r="J100" s="3">
        <v>2069000000</v>
      </c>
      <c r="K100" s="3">
        <f>I100-J100</f>
        <v>-850000000</v>
      </c>
      <c r="L100" s="2">
        <f>K100/J100</f>
        <v>-0.4108264862252296</v>
      </c>
    </row>
    <row r="101" spans="1:12" x14ac:dyDescent="0.25">
      <c r="A101" t="s">
        <v>776</v>
      </c>
      <c r="B101" t="s">
        <v>777</v>
      </c>
      <c r="C101" t="s">
        <v>56</v>
      </c>
      <c r="D101" t="s">
        <v>57</v>
      </c>
      <c r="E101" s="1">
        <v>753308</v>
      </c>
      <c r="F101" s="1">
        <v>44196</v>
      </c>
      <c r="G101" s="1">
        <v>43831</v>
      </c>
      <c r="H101" s="1">
        <v>44196</v>
      </c>
      <c r="I101" s="3">
        <v>2919000000</v>
      </c>
      <c r="J101" s="3">
        <v>3769000000</v>
      </c>
      <c r="K101" s="3">
        <f>I101-J101</f>
        <v>-850000000</v>
      </c>
      <c r="L101" s="2">
        <f>K101/J101</f>
        <v>-0.22552401167418412</v>
      </c>
    </row>
    <row r="102" spans="1:12" x14ac:dyDescent="0.25">
      <c r="A102" t="s">
        <v>194</v>
      </c>
      <c r="B102" t="s">
        <v>195</v>
      </c>
      <c r="C102" t="s">
        <v>66</v>
      </c>
      <c r="D102" t="s">
        <v>112</v>
      </c>
      <c r="E102" s="1">
        <v>1390777</v>
      </c>
      <c r="F102" s="1">
        <v>44196</v>
      </c>
      <c r="G102" s="1">
        <v>43831</v>
      </c>
      <c r="H102" s="1">
        <v>44196</v>
      </c>
      <c r="I102" s="3">
        <v>3617000000</v>
      </c>
      <c r="J102" s="3">
        <v>4441000000</v>
      </c>
      <c r="K102" s="3">
        <f>I102-J102</f>
        <v>-824000000</v>
      </c>
      <c r="L102" s="2">
        <f>K102/J102</f>
        <v>-0.18554379644224273</v>
      </c>
    </row>
    <row r="103" spans="1:12" x14ac:dyDescent="0.25">
      <c r="A103" t="s">
        <v>927</v>
      </c>
      <c r="B103" t="s">
        <v>928</v>
      </c>
      <c r="C103" t="s">
        <v>16</v>
      </c>
      <c r="D103" t="s">
        <v>496</v>
      </c>
      <c r="E103" s="1">
        <v>882835</v>
      </c>
      <c r="F103" s="1">
        <v>44196</v>
      </c>
      <c r="G103" s="1">
        <v>43831</v>
      </c>
      <c r="H103" s="1">
        <v>44196</v>
      </c>
      <c r="I103" s="3">
        <v>949700000</v>
      </c>
      <c r="J103" s="3">
        <v>1767900000</v>
      </c>
      <c r="K103" s="3">
        <f>I103-J103</f>
        <v>-818200000</v>
      </c>
      <c r="L103" s="2">
        <f>K103/J103</f>
        <v>-0.46280898240850726</v>
      </c>
    </row>
    <row r="104" spans="1:12" x14ac:dyDescent="0.25">
      <c r="A104" t="s">
        <v>425</v>
      </c>
      <c r="B104" t="s">
        <v>426</v>
      </c>
      <c r="C104" t="s">
        <v>16</v>
      </c>
      <c r="D104" t="s">
        <v>107</v>
      </c>
      <c r="E104" s="1">
        <v>1551182</v>
      </c>
      <c r="F104" s="1">
        <v>44196</v>
      </c>
      <c r="G104" s="1">
        <v>43831</v>
      </c>
      <c r="H104" s="1">
        <v>44196</v>
      </c>
      <c r="I104" s="3">
        <v>1410000000</v>
      </c>
      <c r="J104" s="3">
        <v>2211000000</v>
      </c>
      <c r="K104" s="3">
        <f>I104-J104</f>
        <v>-801000000</v>
      </c>
      <c r="L104" s="2">
        <f>K104/J104</f>
        <v>-0.36227951153324289</v>
      </c>
    </row>
    <row r="105" spans="1:12" x14ac:dyDescent="0.25">
      <c r="A105" t="s">
        <v>271</v>
      </c>
      <c r="B105" t="s">
        <v>272</v>
      </c>
      <c r="C105" t="s">
        <v>66</v>
      </c>
      <c r="D105" t="s">
        <v>70</v>
      </c>
      <c r="E105" s="1">
        <v>20286</v>
      </c>
      <c r="F105" s="1">
        <v>44196</v>
      </c>
      <c r="G105" s="1">
        <v>43831</v>
      </c>
      <c r="H105" s="1">
        <v>44196</v>
      </c>
      <c r="I105" s="3">
        <v>1216000000</v>
      </c>
      <c r="J105" s="3">
        <v>1997000000</v>
      </c>
      <c r="K105" s="3">
        <f>I105-J105</f>
        <v>-781000000</v>
      </c>
      <c r="L105" s="2">
        <f>K105/J105</f>
        <v>-0.39108662994491739</v>
      </c>
    </row>
    <row r="106" spans="1:12" x14ac:dyDescent="0.25">
      <c r="A106" t="s">
        <v>592</v>
      </c>
      <c r="B106" t="s">
        <v>593</v>
      </c>
      <c r="C106" t="s">
        <v>82</v>
      </c>
      <c r="D106" t="s">
        <v>102</v>
      </c>
      <c r="E106" s="1">
        <v>51434</v>
      </c>
      <c r="F106" s="1">
        <v>44196</v>
      </c>
      <c r="G106" s="1">
        <v>43831</v>
      </c>
      <c r="H106" s="1">
        <v>44196</v>
      </c>
      <c r="I106" s="3">
        <v>482000000</v>
      </c>
      <c r="J106" s="3">
        <v>1225000000</v>
      </c>
      <c r="K106" s="3">
        <f>I106-J106</f>
        <v>-743000000</v>
      </c>
      <c r="L106" s="2">
        <f>K106/J106</f>
        <v>-0.6065306122448979</v>
      </c>
    </row>
    <row r="107" spans="1:12" x14ac:dyDescent="0.25">
      <c r="A107" t="s">
        <v>584</v>
      </c>
      <c r="B107" t="s">
        <v>585</v>
      </c>
      <c r="C107" t="s">
        <v>12</v>
      </c>
      <c r="D107" t="s">
        <v>96</v>
      </c>
      <c r="E107" s="1">
        <v>879169</v>
      </c>
      <c r="F107" s="1">
        <v>44196</v>
      </c>
      <c r="G107" s="1">
        <v>43831</v>
      </c>
      <c r="H107" s="1">
        <v>44196</v>
      </c>
      <c r="I107" s="3">
        <v>-295697000</v>
      </c>
      <c r="J107" s="3">
        <v>446906000</v>
      </c>
      <c r="K107" s="3">
        <f>I107-J107</f>
        <v>-742603000</v>
      </c>
      <c r="L107" s="2">
        <f>K107/J107</f>
        <v>-1.6616536810872979</v>
      </c>
    </row>
    <row r="108" spans="1:12" x14ac:dyDescent="0.25">
      <c r="A108" t="s">
        <v>257</v>
      </c>
      <c r="B108" t="s">
        <v>258</v>
      </c>
      <c r="C108" t="s">
        <v>66</v>
      </c>
      <c r="D108" t="s">
        <v>259</v>
      </c>
      <c r="E108" s="1">
        <v>759944</v>
      </c>
      <c r="F108" s="1">
        <v>44196</v>
      </c>
      <c r="G108" s="1">
        <v>43831</v>
      </c>
      <c r="H108" s="1">
        <v>44196</v>
      </c>
      <c r="I108" s="3">
        <v>1057000000</v>
      </c>
      <c r="J108" s="3">
        <v>1791000000</v>
      </c>
      <c r="K108" s="3">
        <f>I108-J108</f>
        <v>-734000000</v>
      </c>
      <c r="L108" s="2">
        <f>K108/J108</f>
        <v>-0.40982691233947516</v>
      </c>
    </row>
    <row r="109" spans="1:12" x14ac:dyDescent="0.25">
      <c r="A109" t="s">
        <v>277</v>
      </c>
      <c r="B109" t="s">
        <v>278</v>
      </c>
      <c r="C109" t="s">
        <v>66</v>
      </c>
      <c r="D109" t="s">
        <v>176</v>
      </c>
      <c r="E109" s="1">
        <v>28412</v>
      </c>
      <c r="F109" s="1">
        <v>44196</v>
      </c>
      <c r="G109" s="1">
        <v>43831</v>
      </c>
      <c r="H109" s="1">
        <v>44196</v>
      </c>
      <c r="I109" s="3">
        <v>459000000</v>
      </c>
      <c r="J109" s="3">
        <v>1191000000</v>
      </c>
      <c r="K109" s="3">
        <f>I109-J109</f>
        <v>-732000000</v>
      </c>
      <c r="L109" s="2">
        <f>K109/J109</f>
        <v>-0.61460957178841313</v>
      </c>
    </row>
    <row r="110" spans="1:12" x14ac:dyDescent="0.25">
      <c r="A110" t="s">
        <v>799</v>
      </c>
      <c r="B110" t="s">
        <v>800</v>
      </c>
      <c r="C110" t="s">
        <v>16</v>
      </c>
      <c r="D110" t="s">
        <v>317</v>
      </c>
      <c r="E110" s="1">
        <v>702165</v>
      </c>
      <c r="F110" s="1">
        <v>44196</v>
      </c>
      <c r="G110" s="1">
        <v>43831</v>
      </c>
      <c r="H110" s="1">
        <v>44196</v>
      </c>
      <c r="I110" s="3">
        <v>2013000000</v>
      </c>
      <c r="J110" s="3">
        <v>2722000000</v>
      </c>
      <c r="K110" s="3">
        <f>I110-J110</f>
        <v>-709000000</v>
      </c>
      <c r="L110" s="2">
        <f>K110/J110</f>
        <v>-0.26047024246877298</v>
      </c>
    </row>
    <row r="111" spans="1:12" x14ac:dyDescent="0.25">
      <c r="A111" t="s">
        <v>1084</v>
      </c>
      <c r="B111" t="s">
        <v>1085</v>
      </c>
      <c r="C111" t="s">
        <v>12</v>
      </c>
      <c r="D111" t="s">
        <v>28</v>
      </c>
      <c r="E111" s="1">
        <v>1792044</v>
      </c>
      <c r="F111" s="1">
        <v>44196</v>
      </c>
      <c r="G111" s="1">
        <v>43831</v>
      </c>
      <c r="H111" s="1">
        <v>44196</v>
      </c>
      <c r="I111" s="3">
        <v>-669900000</v>
      </c>
      <c r="J111" s="3">
        <v>16800000</v>
      </c>
      <c r="K111" s="3">
        <f>I111-J111</f>
        <v>-686700000</v>
      </c>
      <c r="L111" s="2">
        <f>K111/J111</f>
        <v>-40.875</v>
      </c>
    </row>
    <row r="112" spans="1:12" x14ac:dyDescent="0.25">
      <c r="A112" t="s">
        <v>531</v>
      </c>
      <c r="B112" t="s">
        <v>532</v>
      </c>
      <c r="C112" t="s">
        <v>20</v>
      </c>
      <c r="D112" t="s">
        <v>533</v>
      </c>
      <c r="E112" s="1">
        <v>1359841</v>
      </c>
      <c r="F112" s="1">
        <v>44198</v>
      </c>
      <c r="G112" s="1">
        <v>43828</v>
      </c>
      <c r="H112" s="1">
        <v>44198</v>
      </c>
      <c r="I112" s="3">
        <v>-75579000</v>
      </c>
      <c r="J112" s="3">
        <v>600720000</v>
      </c>
      <c r="K112" s="3">
        <f>I112-J112</f>
        <v>-676299000</v>
      </c>
      <c r="L112" s="2">
        <f>K112/J112</f>
        <v>-1.1258140231721934</v>
      </c>
    </row>
    <row r="113" spans="1:12" x14ac:dyDescent="0.25">
      <c r="A113" t="s">
        <v>822</v>
      </c>
      <c r="B113" t="s">
        <v>823</v>
      </c>
      <c r="C113" t="s">
        <v>134</v>
      </c>
      <c r="D113" t="s">
        <v>647</v>
      </c>
      <c r="E113" s="1">
        <v>1039684</v>
      </c>
      <c r="F113" s="1">
        <v>44196</v>
      </c>
      <c r="G113" s="1">
        <v>43831</v>
      </c>
      <c r="H113" s="1">
        <v>44196</v>
      </c>
      <c r="I113" s="3">
        <v>612809000</v>
      </c>
      <c r="J113" s="3">
        <v>1278577000</v>
      </c>
      <c r="K113" s="3">
        <f>I113-J113</f>
        <v>-665768000</v>
      </c>
      <c r="L113" s="2">
        <f>K113/J113</f>
        <v>-0.52071013321841386</v>
      </c>
    </row>
    <row r="114" spans="1:12" x14ac:dyDescent="0.25">
      <c r="A114" t="s">
        <v>509</v>
      </c>
      <c r="B114" t="s">
        <v>510</v>
      </c>
      <c r="C114" t="s">
        <v>20</v>
      </c>
      <c r="D114" t="s">
        <v>170</v>
      </c>
      <c r="E114" s="1">
        <v>40987</v>
      </c>
      <c r="F114" s="1">
        <v>44196</v>
      </c>
      <c r="G114" s="1">
        <v>43831</v>
      </c>
      <c r="H114" s="1">
        <v>44196</v>
      </c>
      <c r="I114" s="3">
        <v>-29102000</v>
      </c>
      <c r="J114" s="3">
        <v>621085000</v>
      </c>
      <c r="K114" s="3">
        <f>I114-J114</f>
        <v>-650187000</v>
      </c>
      <c r="L114" s="2">
        <f>K114/J114</f>
        <v>-1.0468567104341595</v>
      </c>
    </row>
    <row r="115" spans="1:12" x14ac:dyDescent="0.25">
      <c r="A115" t="s">
        <v>1037</v>
      </c>
      <c r="B115" t="s">
        <v>1038</v>
      </c>
      <c r="C115" t="s">
        <v>20</v>
      </c>
      <c r="D115" t="s">
        <v>533</v>
      </c>
      <c r="E115" s="1">
        <v>1336917</v>
      </c>
      <c r="F115" s="1">
        <v>44196</v>
      </c>
      <c r="G115" s="1">
        <v>43831</v>
      </c>
      <c r="H115" s="1">
        <v>44196</v>
      </c>
      <c r="I115" s="3">
        <v>-549177000</v>
      </c>
      <c r="J115" s="3">
        <v>92139000</v>
      </c>
      <c r="K115" s="3">
        <f>I115-J115</f>
        <v>-641316000</v>
      </c>
      <c r="L115" s="2">
        <f>K115/J115</f>
        <v>-6.9603099664637123</v>
      </c>
    </row>
    <row r="116" spans="1:12" x14ac:dyDescent="0.25">
      <c r="A116" t="s">
        <v>1110</v>
      </c>
      <c r="B116" t="s">
        <v>1111</v>
      </c>
      <c r="C116" t="s">
        <v>134</v>
      </c>
      <c r="D116" t="s">
        <v>647</v>
      </c>
      <c r="E116" s="1">
        <v>107263</v>
      </c>
      <c r="F116" s="1">
        <v>44196</v>
      </c>
      <c r="G116" s="1">
        <v>43831</v>
      </c>
      <c r="H116" s="1">
        <v>44196</v>
      </c>
      <c r="I116" s="3">
        <v>211000000</v>
      </c>
      <c r="J116" s="3">
        <v>850000000</v>
      </c>
      <c r="K116" s="3">
        <f>I116-J116</f>
        <v>-639000000</v>
      </c>
      <c r="L116" s="2">
        <f>K116/J116</f>
        <v>-0.75176470588235289</v>
      </c>
    </row>
    <row r="117" spans="1:12" x14ac:dyDescent="0.25">
      <c r="A117" t="s">
        <v>529</v>
      </c>
      <c r="B117" t="s">
        <v>530</v>
      </c>
      <c r="C117" t="s">
        <v>66</v>
      </c>
      <c r="D117" t="s">
        <v>259</v>
      </c>
      <c r="E117" s="1">
        <v>49196</v>
      </c>
      <c r="F117" s="1">
        <v>44196</v>
      </c>
      <c r="G117" s="1">
        <v>43831</v>
      </c>
      <c r="H117" s="1">
        <v>44196</v>
      </c>
      <c r="I117" s="3">
        <v>817000000</v>
      </c>
      <c r="J117" s="3">
        <v>1411000000</v>
      </c>
      <c r="K117" s="3">
        <f>I117-J117</f>
        <v>-594000000</v>
      </c>
      <c r="L117" s="2">
        <f>K117/J117</f>
        <v>-0.42097802976612331</v>
      </c>
    </row>
    <row r="118" spans="1:12" x14ac:dyDescent="0.25">
      <c r="A118" t="s">
        <v>108</v>
      </c>
      <c r="B118" t="s">
        <v>109</v>
      </c>
      <c r="C118" t="s">
        <v>12</v>
      </c>
      <c r="D118" t="s">
        <v>96</v>
      </c>
      <c r="E118" s="1">
        <v>318154</v>
      </c>
      <c r="F118" s="1">
        <v>44196</v>
      </c>
      <c r="G118" s="1">
        <v>43831</v>
      </c>
      <c r="H118" s="1">
        <v>44196</v>
      </c>
      <c r="I118" s="3">
        <v>7264000000</v>
      </c>
      <c r="J118" s="3">
        <v>7842000000</v>
      </c>
      <c r="K118" s="3">
        <f>I118-J118</f>
        <v>-578000000</v>
      </c>
      <c r="L118" s="2">
        <f>K118/J118</f>
        <v>-7.3705687324662081E-2</v>
      </c>
    </row>
    <row r="119" spans="1:12" x14ac:dyDescent="0.25">
      <c r="A119" t="s">
        <v>764</v>
      </c>
      <c r="B119" t="s">
        <v>765</v>
      </c>
      <c r="C119" t="s">
        <v>66</v>
      </c>
      <c r="D119" t="s">
        <v>259</v>
      </c>
      <c r="E119" s="1">
        <v>36270</v>
      </c>
      <c r="F119" s="1">
        <v>44196</v>
      </c>
      <c r="G119" s="1">
        <v>43831</v>
      </c>
      <c r="H119" s="1">
        <v>44196</v>
      </c>
      <c r="I119" s="3">
        <v>1353152000</v>
      </c>
      <c r="J119" s="3">
        <v>1929149000</v>
      </c>
      <c r="K119" s="3">
        <f>I119-J119</f>
        <v>-575997000</v>
      </c>
      <c r="L119" s="2">
        <f>K119/J119</f>
        <v>-0.29857569322017119</v>
      </c>
    </row>
    <row r="120" spans="1:12" x14ac:dyDescent="0.25">
      <c r="A120" t="s">
        <v>1051</v>
      </c>
      <c r="B120" t="s">
        <v>1052</v>
      </c>
      <c r="C120" t="s">
        <v>16</v>
      </c>
      <c r="D120" t="s">
        <v>317</v>
      </c>
      <c r="E120" s="1">
        <v>100885</v>
      </c>
      <c r="F120" s="1">
        <v>44196</v>
      </c>
      <c r="G120" s="1">
        <v>43831</v>
      </c>
      <c r="H120" s="1">
        <v>44196</v>
      </c>
      <c r="I120" s="3">
        <v>5349000000</v>
      </c>
      <c r="J120" s="3">
        <v>5919000000</v>
      </c>
      <c r="K120" s="3">
        <f>I120-J120</f>
        <v>-570000000</v>
      </c>
      <c r="L120" s="2">
        <f>K120/J120</f>
        <v>-9.6300050684237207E-2</v>
      </c>
    </row>
    <row r="121" spans="1:12" x14ac:dyDescent="0.25">
      <c r="A121" t="s">
        <v>315</v>
      </c>
      <c r="B121" t="s">
        <v>316</v>
      </c>
      <c r="C121" t="s">
        <v>16</v>
      </c>
      <c r="D121" t="s">
        <v>317</v>
      </c>
      <c r="E121" s="1">
        <v>277948</v>
      </c>
      <c r="F121" s="1">
        <v>44196</v>
      </c>
      <c r="G121" s="1">
        <v>43831</v>
      </c>
      <c r="H121" s="1">
        <v>44196</v>
      </c>
      <c r="I121" s="3">
        <v>2765000000</v>
      </c>
      <c r="J121" s="3">
        <v>3331000000</v>
      </c>
      <c r="K121" s="3">
        <f>I121-J121</f>
        <v>-566000000</v>
      </c>
      <c r="L121" s="2">
        <f>K121/J121</f>
        <v>-0.1699189432602822</v>
      </c>
    </row>
    <row r="122" spans="1:12" x14ac:dyDescent="0.25">
      <c r="A122" t="s">
        <v>1025</v>
      </c>
      <c r="B122" t="s">
        <v>1026</v>
      </c>
      <c r="C122" t="s">
        <v>16</v>
      </c>
      <c r="D122" t="s">
        <v>93</v>
      </c>
      <c r="E122" s="1">
        <v>1466258</v>
      </c>
      <c r="F122" s="1">
        <v>44196</v>
      </c>
      <c r="G122" s="1">
        <v>43831</v>
      </c>
      <c r="H122" s="1">
        <v>44196</v>
      </c>
      <c r="I122" s="3">
        <v>854900000</v>
      </c>
      <c r="J122" s="3">
        <v>1410900000</v>
      </c>
      <c r="K122" s="3">
        <f>I122-J122</f>
        <v>-556000000</v>
      </c>
      <c r="L122" s="2">
        <f>K122/J122</f>
        <v>-0.39407470408958822</v>
      </c>
    </row>
    <row r="123" spans="1:12" x14ac:dyDescent="0.25">
      <c r="A123" t="s">
        <v>805</v>
      </c>
      <c r="B123" t="s">
        <v>806</v>
      </c>
      <c r="C123" t="s">
        <v>82</v>
      </c>
      <c r="D123" t="s">
        <v>807</v>
      </c>
      <c r="E123" s="1">
        <v>73309</v>
      </c>
      <c r="F123" s="1">
        <v>44196</v>
      </c>
      <c r="G123" s="1">
        <v>43831</v>
      </c>
      <c r="H123" s="1">
        <v>44196</v>
      </c>
      <c r="I123" s="3">
        <v>721470000</v>
      </c>
      <c r="J123" s="3">
        <v>1271143000</v>
      </c>
      <c r="K123" s="3">
        <f>I123-J123</f>
        <v>-549673000</v>
      </c>
      <c r="L123" s="2">
        <f>K123/J123</f>
        <v>-0.43242420404313281</v>
      </c>
    </row>
    <row r="124" spans="1:12" x14ac:dyDescent="0.25">
      <c r="A124" t="s">
        <v>404</v>
      </c>
      <c r="B124" t="s">
        <v>405</v>
      </c>
      <c r="C124" t="s">
        <v>56</v>
      </c>
      <c r="D124" t="s">
        <v>60</v>
      </c>
      <c r="E124" s="1">
        <v>827052</v>
      </c>
      <c r="F124" s="1">
        <v>44196</v>
      </c>
      <c r="G124" s="1">
        <v>43831</v>
      </c>
      <c r="H124" s="1">
        <v>44196</v>
      </c>
      <c r="I124" s="3">
        <v>739000000</v>
      </c>
      <c r="J124" s="3">
        <v>1284000000</v>
      </c>
      <c r="K124" s="3">
        <f>I124-J124</f>
        <v>-545000000</v>
      </c>
      <c r="L124" s="2">
        <f>K124/J124</f>
        <v>-0.42445482866043616</v>
      </c>
    </row>
    <row r="125" spans="1:12" x14ac:dyDescent="0.25">
      <c r="A125" t="s">
        <v>237</v>
      </c>
      <c r="B125" t="s">
        <v>238</v>
      </c>
      <c r="C125" t="s">
        <v>115</v>
      </c>
      <c r="D125" t="s">
        <v>239</v>
      </c>
      <c r="E125" s="1">
        <v>1138118</v>
      </c>
      <c r="F125" s="1">
        <v>44196</v>
      </c>
      <c r="G125" s="1">
        <v>43831</v>
      </c>
      <c r="H125" s="1">
        <v>44196</v>
      </c>
      <c r="I125" s="3">
        <v>751989000</v>
      </c>
      <c r="J125" s="3">
        <v>1282357000</v>
      </c>
      <c r="K125" s="3">
        <f>I125-J125</f>
        <v>-530368000</v>
      </c>
      <c r="L125" s="2">
        <f>K125/J125</f>
        <v>-0.41358841570639066</v>
      </c>
    </row>
    <row r="126" spans="1:12" x14ac:dyDescent="0.25">
      <c r="A126" t="s">
        <v>795</v>
      </c>
      <c r="B126" t="s">
        <v>796</v>
      </c>
      <c r="C126" t="s">
        <v>24</v>
      </c>
      <c r="D126" t="s">
        <v>41</v>
      </c>
      <c r="E126" s="1">
        <v>1373715</v>
      </c>
      <c r="F126" s="1">
        <v>44196</v>
      </c>
      <c r="G126" s="1">
        <v>43831</v>
      </c>
      <c r="H126" s="1">
        <v>44196</v>
      </c>
      <c r="I126" s="3">
        <v>118503000</v>
      </c>
      <c r="J126" s="3">
        <v>626698000</v>
      </c>
      <c r="K126" s="3">
        <f>I126-J126</f>
        <v>-508195000</v>
      </c>
      <c r="L126" s="2">
        <f>K126/J126</f>
        <v>-0.81090892263897441</v>
      </c>
    </row>
    <row r="127" spans="1:12" x14ac:dyDescent="0.25">
      <c r="A127" t="s">
        <v>1033</v>
      </c>
      <c r="B127" t="s">
        <v>1034</v>
      </c>
      <c r="C127" t="s">
        <v>16</v>
      </c>
      <c r="D127" t="s">
        <v>173</v>
      </c>
      <c r="E127" s="1">
        <v>217346</v>
      </c>
      <c r="F127" s="1">
        <v>44198</v>
      </c>
      <c r="G127" s="1">
        <v>43835</v>
      </c>
      <c r="H127" s="1">
        <v>44198</v>
      </c>
      <c r="I127" s="3">
        <v>309000000</v>
      </c>
      <c r="J127" s="3">
        <v>815000000</v>
      </c>
      <c r="K127" s="3">
        <f>I127-J127</f>
        <v>-506000000</v>
      </c>
      <c r="L127" s="2">
        <f>K127/J127</f>
        <v>-0.62085889570552144</v>
      </c>
    </row>
    <row r="128" spans="1:12" x14ac:dyDescent="0.25">
      <c r="A128" t="s">
        <v>904</v>
      </c>
      <c r="B128" t="s">
        <v>905</v>
      </c>
      <c r="C128" t="s">
        <v>66</v>
      </c>
      <c r="D128" t="s">
        <v>906</v>
      </c>
      <c r="E128" s="1">
        <v>1095073</v>
      </c>
      <c r="F128" s="1">
        <v>44196</v>
      </c>
      <c r="G128" s="1">
        <v>43831</v>
      </c>
      <c r="H128" s="1">
        <v>44196</v>
      </c>
      <c r="I128" s="3">
        <v>261770000</v>
      </c>
      <c r="J128" s="3">
        <v>766386000</v>
      </c>
      <c r="K128" s="3">
        <f>I128-J128</f>
        <v>-504616000</v>
      </c>
      <c r="L128" s="2">
        <f>K128/J128</f>
        <v>-0.65843582737680495</v>
      </c>
    </row>
    <row r="129" spans="1:12" x14ac:dyDescent="0.25">
      <c r="A129" t="s">
        <v>341</v>
      </c>
      <c r="B129" t="s">
        <v>342</v>
      </c>
      <c r="C129" t="s">
        <v>16</v>
      </c>
      <c r="D129" t="s">
        <v>343</v>
      </c>
      <c r="E129" s="1">
        <v>315189</v>
      </c>
      <c r="F129" s="1">
        <v>44136</v>
      </c>
      <c r="G129" s="1">
        <v>43773</v>
      </c>
      <c r="H129" s="1">
        <v>44136</v>
      </c>
      <c r="I129" s="3">
        <v>2751000000</v>
      </c>
      <c r="J129" s="3">
        <v>3253000000</v>
      </c>
      <c r="K129" s="3">
        <f>I129-J129</f>
        <v>-502000000</v>
      </c>
      <c r="L129" s="2">
        <f>K129/J129</f>
        <v>-0.15431909007070396</v>
      </c>
    </row>
    <row r="130" spans="1:12" x14ac:dyDescent="0.25">
      <c r="A130" t="s">
        <v>724</v>
      </c>
      <c r="B130" t="s">
        <v>725</v>
      </c>
      <c r="C130" t="s">
        <v>66</v>
      </c>
      <c r="D130" t="s">
        <v>67</v>
      </c>
      <c r="E130" s="1">
        <v>1099219</v>
      </c>
      <c r="F130" s="1">
        <v>44196</v>
      </c>
      <c r="G130" s="1">
        <v>43831</v>
      </c>
      <c r="H130" s="1">
        <v>44196</v>
      </c>
      <c r="I130" s="3">
        <v>5407000000</v>
      </c>
      <c r="J130" s="3">
        <v>5899000000</v>
      </c>
      <c r="K130" s="3">
        <f>I130-J130</f>
        <v>-492000000</v>
      </c>
      <c r="L130" s="2">
        <f>K130/J130</f>
        <v>-8.3403966774029503E-2</v>
      </c>
    </row>
    <row r="131" spans="1:12" x14ac:dyDescent="0.25">
      <c r="A131" t="s">
        <v>911</v>
      </c>
      <c r="B131" t="s">
        <v>912</v>
      </c>
      <c r="C131" t="s">
        <v>66</v>
      </c>
      <c r="D131" t="s">
        <v>259</v>
      </c>
      <c r="E131" s="1">
        <v>1281761</v>
      </c>
      <c r="F131" s="1">
        <v>44196</v>
      </c>
      <c r="G131" s="1">
        <v>43831</v>
      </c>
      <c r="H131" s="1">
        <v>44196</v>
      </c>
      <c r="I131" s="3">
        <v>1094000000</v>
      </c>
      <c r="J131" s="3">
        <v>1582000000</v>
      </c>
      <c r="K131" s="3">
        <f>I131-J131</f>
        <v>-488000000</v>
      </c>
      <c r="L131" s="2">
        <f>K131/J131</f>
        <v>-0.30847029077117571</v>
      </c>
    </row>
    <row r="132" spans="1:12" x14ac:dyDescent="0.25">
      <c r="A132" t="s">
        <v>979</v>
      </c>
      <c r="B132" t="s">
        <v>980</v>
      </c>
      <c r="C132" t="s">
        <v>12</v>
      </c>
      <c r="D132" t="s">
        <v>13</v>
      </c>
      <c r="E132" s="1">
        <v>310764</v>
      </c>
      <c r="F132" s="1">
        <v>44196</v>
      </c>
      <c r="G132" s="1">
        <v>43831</v>
      </c>
      <c r="H132" s="1">
        <v>44196</v>
      </c>
      <c r="I132" s="3">
        <v>1599000000</v>
      </c>
      <c r="J132" s="3">
        <v>2083000000</v>
      </c>
      <c r="K132" s="3">
        <f>I132-J132</f>
        <v>-484000000</v>
      </c>
      <c r="L132" s="2">
        <f>K132/J132</f>
        <v>-0.23235717714834372</v>
      </c>
    </row>
    <row r="133" spans="1:12" x14ac:dyDescent="0.25">
      <c r="A133" t="s">
        <v>297</v>
      </c>
      <c r="B133" t="s">
        <v>298</v>
      </c>
      <c r="C133" t="s">
        <v>134</v>
      </c>
      <c r="D133" t="s">
        <v>135</v>
      </c>
      <c r="E133" s="1">
        <v>858470</v>
      </c>
      <c r="F133" s="1">
        <v>44196</v>
      </c>
      <c r="G133" s="1">
        <v>43831</v>
      </c>
      <c r="H133" s="1">
        <v>44196</v>
      </c>
      <c r="I133" s="3">
        <v>200529000</v>
      </c>
      <c r="J133" s="3">
        <v>681070000</v>
      </c>
      <c r="K133" s="3">
        <f>I133-J133</f>
        <v>-480541000</v>
      </c>
      <c r="L133" s="2">
        <f>K133/J133</f>
        <v>-0.70556770963337101</v>
      </c>
    </row>
    <row r="134" spans="1:12" x14ac:dyDescent="0.25">
      <c r="A134" t="s">
        <v>286</v>
      </c>
      <c r="B134" t="s">
        <v>287</v>
      </c>
      <c r="C134" t="s">
        <v>16</v>
      </c>
      <c r="D134" t="s">
        <v>288</v>
      </c>
      <c r="E134" s="1">
        <v>26172</v>
      </c>
      <c r="F134" s="1">
        <v>44196</v>
      </c>
      <c r="G134" s="1">
        <v>43831</v>
      </c>
      <c r="H134" s="1">
        <v>44196</v>
      </c>
      <c r="I134" s="3">
        <v>1789000000</v>
      </c>
      <c r="J134" s="3">
        <v>2260000000</v>
      </c>
      <c r="K134" s="3">
        <f>I134-J134</f>
        <v>-471000000</v>
      </c>
      <c r="L134" s="2">
        <f>K134/J134</f>
        <v>-0.20840707964601771</v>
      </c>
    </row>
    <row r="135" spans="1:12" x14ac:dyDescent="0.25">
      <c r="A135" t="s">
        <v>322</v>
      </c>
      <c r="B135" t="s">
        <v>323</v>
      </c>
      <c r="C135" t="s">
        <v>24</v>
      </c>
      <c r="D135" t="s">
        <v>38</v>
      </c>
      <c r="E135" s="1">
        <v>1058290</v>
      </c>
      <c r="F135" s="1">
        <v>44196</v>
      </c>
      <c r="G135" s="1">
        <v>43831</v>
      </c>
      <c r="H135" s="1">
        <v>44196</v>
      </c>
      <c r="I135" s="3">
        <v>1392000000</v>
      </c>
      <c r="J135" s="3">
        <v>1842000000</v>
      </c>
      <c r="K135" s="3">
        <f>I135-J135</f>
        <v>-450000000</v>
      </c>
      <c r="L135" s="2">
        <f>K135/J135</f>
        <v>-0.24429967426710097</v>
      </c>
    </row>
    <row r="136" spans="1:12" x14ac:dyDescent="0.25">
      <c r="A136" t="s">
        <v>503</v>
      </c>
      <c r="B136" t="s">
        <v>504</v>
      </c>
      <c r="C136" t="s">
        <v>24</v>
      </c>
      <c r="D136" t="s">
        <v>141</v>
      </c>
      <c r="E136" s="1">
        <v>24741</v>
      </c>
      <c r="F136" s="1">
        <v>44196</v>
      </c>
      <c r="G136" s="1">
        <v>43831</v>
      </c>
      <c r="H136" s="1">
        <v>44196</v>
      </c>
      <c r="I136" s="3">
        <v>512000000</v>
      </c>
      <c r="J136" s="3">
        <v>960000000</v>
      </c>
      <c r="K136" s="3">
        <f>I136-J136</f>
        <v>-448000000</v>
      </c>
      <c r="L136" s="2">
        <f>K136/J136</f>
        <v>-0.46666666666666667</v>
      </c>
    </row>
    <row r="137" spans="1:12" x14ac:dyDescent="0.25">
      <c r="A137" t="s">
        <v>611</v>
      </c>
      <c r="B137" t="s">
        <v>612</v>
      </c>
      <c r="C137" t="s">
        <v>16</v>
      </c>
      <c r="D137" t="s">
        <v>288</v>
      </c>
      <c r="E137" s="1">
        <v>49826</v>
      </c>
      <c r="F137" s="1">
        <v>44196</v>
      </c>
      <c r="G137" s="1">
        <v>43831</v>
      </c>
      <c r="H137" s="1">
        <v>44196</v>
      </c>
      <c r="I137" s="3">
        <v>2109000000</v>
      </c>
      <c r="J137" s="3">
        <v>2521000000</v>
      </c>
      <c r="K137" s="3">
        <f>I137-J137</f>
        <v>-412000000</v>
      </c>
      <c r="L137" s="2">
        <f>K137/J137</f>
        <v>-0.16342721142403807</v>
      </c>
    </row>
    <row r="138" spans="1:12" x14ac:dyDescent="0.25">
      <c r="A138" t="s">
        <v>939</v>
      </c>
      <c r="B138" t="s">
        <v>940</v>
      </c>
      <c r="C138" t="s">
        <v>66</v>
      </c>
      <c r="D138" t="s">
        <v>521</v>
      </c>
      <c r="E138" s="1">
        <v>316709</v>
      </c>
      <c r="F138" s="1">
        <v>44196</v>
      </c>
      <c r="G138" s="1">
        <v>43831</v>
      </c>
      <c r="H138" s="1">
        <v>44196</v>
      </c>
      <c r="I138" s="3">
        <v>3299000000</v>
      </c>
      <c r="J138" s="3">
        <v>3704000000</v>
      </c>
      <c r="K138" s="3">
        <f>I138-J138</f>
        <v>-405000000</v>
      </c>
      <c r="L138" s="2">
        <f>K138/J138</f>
        <v>-0.10934125269978402</v>
      </c>
    </row>
    <row r="139" spans="1:12" x14ac:dyDescent="0.25">
      <c r="A139" t="s">
        <v>625</v>
      </c>
      <c r="B139" t="s">
        <v>626</v>
      </c>
      <c r="C139" t="s">
        <v>12</v>
      </c>
      <c r="D139" t="s">
        <v>13</v>
      </c>
      <c r="E139" s="1">
        <v>200406</v>
      </c>
      <c r="F139" s="1">
        <v>44199</v>
      </c>
      <c r="G139" s="1">
        <v>43829</v>
      </c>
      <c r="H139" s="1">
        <v>44199</v>
      </c>
      <c r="I139" s="3">
        <v>14714000000</v>
      </c>
      <c r="J139" s="3">
        <v>15119000000</v>
      </c>
      <c r="K139" s="3">
        <f>I139-J139</f>
        <v>-405000000</v>
      </c>
      <c r="L139" s="2">
        <f>K139/J139</f>
        <v>-2.6787485944837621E-2</v>
      </c>
    </row>
    <row r="140" spans="1:12" x14ac:dyDescent="0.25">
      <c r="A140" t="s">
        <v>1008</v>
      </c>
      <c r="B140" t="s">
        <v>1009</v>
      </c>
      <c r="C140" t="s">
        <v>153</v>
      </c>
      <c r="D140" t="s">
        <v>1010</v>
      </c>
      <c r="E140" s="1">
        <v>1283699</v>
      </c>
      <c r="F140" s="1">
        <v>44196</v>
      </c>
      <c r="G140" s="1">
        <v>43831</v>
      </c>
      <c r="H140" s="1">
        <v>44196</v>
      </c>
      <c r="I140" s="3">
        <v>3064000000</v>
      </c>
      <c r="J140" s="3">
        <v>3468000000</v>
      </c>
      <c r="K140" s="3">
        <f>I140-J140</f>
        <v>-404000000</v>
      </c>
      <c r="L140" s="2">
        <f>K140/J140</f>
        <v>-0.11649365628604383</v>
      </c>
    </row>
    <row r="141" spans="1:12" x14ac:dyDescent="0.25">
      <c r="A141" t="s">
        <v>783</v>
      </c>
      <c r="B141" t="s">
        <v>784</v>
      </c>
      <c r="C141" t="s">
        <v>56</v>
      </c>
      <c r="D141" t="s">
        <v>57</v>
      </c>
      <c r="E141" s="1">
        <v>1111711</v>
      </c>
      <c r="F141" s="1">
        <v>44196</v>
      </c>
      <c r="G141" s="1">
        <v>43831</v>
      </c>
      <c r="H141" s="1">
        <v>44196</v>
      </c>
      <c r="I141" s="3">
        <v>-17600000</v>
      </c>
      <c r="J141" s="3">
        <v>383100000</v>
      </c>
      <c r="K141" s="3">
        <f>I141-J141</f>
        <v>-400700000</v>
      </c>
      <c r="L141" s="2">
        <f>K141/J141</f>
        <v>-1.0459410075698252</v>
      </c>
    </row>
    <row r="142" spans="1:12" x14ac:dyDescent="0.25">
      <c r="A142" t="s">
        <v>245</v>
      </c>
      <c r="B142" t="s">
        <v>246</v>
      </c>
      <c r="C142" t="s">
        <v>24</v>
      </c>
      <c r="D142" t="s">
        <v>41</v>
      </c>
      <c r="E142" s="1">
        <v>813672</v>
      </c>
      <c r="F142" s="1">
        <v>44198</v>
      </c>
      <c r="G142" s="1">
        <v>43828</v>
      </c>
      <c r="H142" s="1">
        <v>44198</v>
      </c>
      <c r="I142" s="3">
        <v>590644000</v>
      </c>
      <c r="J142" s="3">
        <v>988979000</v>
      </c>
      <c r="K142" s="3">
        <f>I142-J142</f>
        <v>-398335000</v>
      </c>
      <c r="L142" s="2">
        <f>K142/J142</f>
        <v>-0.40277397194480369</v>
      </c>
    </row>
    <row r="143" spans="1:12" x14ac:dyDescent="0.25">
      <c r="A143" t="s">
        <v>824</v>
      </c>
      <c r="B143" t="s">
        <v>825</v>
      </c>
      <c r="C143" t="s">
        <v>153</v>
      </c>
      <c r="D143" t="s">
        <v>596</v>
      </c>
      <c r="E143" s="1">
        <v>29989</v>
      </c>
      <c r="F143" s="1">
        <v>44196</v>
      </c>
      <c r="G143" s="1">
        <v>43831</v>
      </c>
      <c r="H143" s="1">
        <v>44196</v>
      </c>
      <c r="I143" s="3">
        <v>945400000</v>
      </c>
      <c r="J143" s="3">
        <v>1339100000</v>
      </c>
      <c r="K143" s="3">
        <f>I143-J143</f>
        <v>-393700000</v>
      </c>
      <c r="L143" s="2">
        <f>K143/J143</f>
        <v>-0.29400343514300648</v>
      </c>
    </row>
    <row r="144" spans="1:12" x14ac:dyDescent="0.25">
      <c r="A144" t="s">
        <v>1138</v>
      </c>
      <c r="B144" t="s">
        <v>1139</v>
      </c>
      <c r="C144" t="s">
        <v>20</v>
      </c>
      <c r="D144" t="s">
        <v>285</v>
      </c>
      <c r="E144" s="1">
        <v>1041061</v>
      </c>
      <c r="F144" s="1">
        <v>44196</v>
      </c>
      <c r="G144" s="1">
        <v>43831</v>
      </c>
      <c r="H144" s="1">
        <v>44196</v>
      </c>
      <c r="I144" s="3">
        <v>904000000</v>
      </c>
      <c r="J144" s="3">
        <v>1294000000</v>
      </c>
      <c r="K144" s="3">
        <f>I144-J144</f>
        <v>-390000000</v>
      </c>
      <c r="L144" s="2">
        <f>K144/J144</f>
        <v>-0.30139103554868624</v>
      </c>
    </row>
    <row r="145" spans="1:12" x14ac:dyDescent="0.25">
      <c r="A145" t="s">
        <v>682</v>
      </c>
      <c r="B145" t="s">
        <v>683</v>
      </c>
      <c r="C145" t="s">
        <v>66</v>
      </c>
      <c r="D145" t="s">
        <v>73</v>
      </c>
      <c r="E145" s="1">
        <v>59558</v>
      </c>
      <c r="F145" s="1">
        <v>44196</v>
      </c>
      <c r="G145" s="1">
        <v>43831</v>
      </c>
      <c r="H145" s="1">
        <v>44196</v>
      </c>
      <c r="I145" s="3">
        <v>499000000</v>
      </c>
      <c r="J145" s="3">
        <v>886000000</v>
      </c>
      <c r="K145" s="3">
        <f>I145-J145</f>
        <v>-387000000</v>
      </c>
      <c r="L145" s="2">
        <f>K145/J145</f>
        <v>-0.43679458239277652</v>
      </c>
    </row>
    <row r="146" spans="1:12" x14ac:dyDescent="0.25">
      <c r="A146" t="s">
        <v>949</v>
      </c>
      <c r="B146" t="s">
        <v>950</v>
      </c>
      <c r="C146" t="s">
        <v>134</v>
      </c>
      <c r="D146" t="s">
        <v>200</v>
      </c>
      <c r="E146" s="1">
        <v>87347</v>
      </c>
      <c r="F146" s="1">
        <v>44196</v>
      </c>
      <c r="G146" s="1">
        <v>43831</v>
      </c>
      <c r="H146" s="1">
        <v>44196</v>
      </c>
      <c r="I146" s="3">
        <v>-10518000000</v>
      </c>
      <c r="J146" s="3">
        <v>-10137000000</v>
      </c>
      <c r="K146" s="3">
        <f>I146-J146</f>
        <v>-381000000</v>
      </c>
      <c r="L146" s="2">
        <f>K146/J146</f>
        <v>3.7585084344480615E-2</v>
      </c>
    </row>
    <row r="147" spans="1:12" x14ac:dyDescent="0.25">
      <c r="A147" t="s">
        <v>633</v>
      </c>
      <c r="B147" t="s">
        <v>634</v>
      </c>
      <c r="C147" t="s">
        <v>66</v>
      </c>
      <c r="D147" t="s">
        <v>259</v>
      </c>
      <c r="E147" s="1">
        <v>91576</v>
      </c>
      <c r="F147" s="1">
        <v>44196</v>
      </c>
      <c r="G147" s="1">
        <v>43831</v>
      </c>
      <c r="H147" s="1">
        <v>44196</v>
      </c>
      <c r="I147" s="3">
        <v>1343000000</v>
      </c>
      <c r="J147" s="3">
        <v>1717000000</v>
      </c>
      <c r="K147" s="3">
        <f>I147-J147</f>
        <v>-374000000</v>
      </c>
      <c r="L147" s="2">
        <f>K147/J147</f>
        <v>-0.21782178217821782</v>
      </c>
    </row>
    <row r="148" spans="1:12" x14ac:dyDescent="0.25">
      <c r="A148" t="s">
        <v>720</v>
      </c>
      <c r="B148" t="s">
        <v>721</v>
      </c>
      <c r="C148" t="s">
        <v>47</v>
      </c>
      <c r="D148" t="s">
        <v>224</v>
      </c>
      <c r="E148" s="1">
        <v>1103982</v>
      </c>
      <c r="F148" s="1">
        <v>44196</v>
      </c>
      <c r="G148" s="1">
        <v>43831</v>
      </c>
      <c r="H148" s="1">
        <v>44196</v>
      </c>
      <c r="I148" s="3">
        <v>3555000000</v>
      </c>
      <c r="J148" s="3">
        <v>3929000000</v>
      </c>
      <c r="K148" s="3">
        <f>I148-J148</f>
        <v>-374000000</v>
      </c>
      <c r="L148" s="2">
        <f>K148/J148</f>
        <v>-9.5189615678289638E-2</v>
      </c>
    </row>
    <row r="149" spans="1:12" x14ac:dyDescent="0.25">
      <c r="A149" t="s">
        <v>110</v>
      </c>
      <c r="B149" t="s">
        <v>111</v>
      </c>
      <c r="C149" t="s">
        <v>66</v>
      </c>
      <c r="D149" t="s">
        <v>112</v>
      </c>
      <c r="E149" s="1">
        <v>820027</v>
      </c>
      <c r="F149" s="1">
        <v>44196</v>
      </c>
      <c r="G149" s="1">
        <v>43831</v>
      </c>
      <c r="H149" s="1">
        <v>44196</v>
      </c>
      <c r="I149" s="3">
        <v>1534000000</v>
      </c>
      <c r="J149" s="3">
        <v>1893000000</v>
      </c>
      <c r="K149" s="3">
        <f>I149-J149</f>
        <v>-359000000</v>
      </c>
      <c r="L149" s="2">
        <f>K149/J149</f>
        <v>-0.18964606444796619</v>
      </c>
    </row>
    <row r="150" spans="1:12" x14ac:dyDescent="0.25">
      <c r="A150" t="s">
        <v>10</v>
      </c>
      <c r="B150" t="s">
        <v>11</v>
      </c>
      <c r="C150" t="s">
        <v>12</v>
      </c>
      <c r="D150" t="s">
        <v>13</v>
      </c>
      <c r="E150" s="1">
        <v>1090872</v>
      </c>
      <c r="F150" s="1">
        <v>44135</v>
      </c>
      <c r="G150" s="1">
        <v>43770</v>
      </c>
      <c r="H150" s="1">
        <v>44135</v>
      </c>
      <c r="I150" s="3">
        <v>719000000</v>
      </c>
      <c r="J150" s="3">
        <v>1071000000</v>
      </c>
      <c r="K150" s="3">
        <f>I150-J150</f>
        <v>-352000000</v>
      </c>
      <c r="L150" s="2">
        <f>K150/J150</f>
        <v>-0.32866479925303455</v>
      </c>
    </row>
    <row r="151" spans="1:12" x14ac:dyDescent="0.25">
      <c r="A151" t="s">
        <v>544</v>
      </c>
      <c r="B151" t="s">
        <v>545</v>
      </c>
      <c r="C151" t="s">
        <v>66</v>
      </c>
      <c r="D151" t="s">
        <v>70</v>
      </c>
      <c r="E151" s="1">
        <v>874766</v>
      </c>
      <c r="F151" s="1">
        <v>44196</v>
      </c>
      <c r="G151" s="1">
        <v>43831</v>
      </c>
      <c r="H151" s="1">
        <v>44196</v>
      </c>
      <c r="I151" s="3">
        <v>1737000000</v>
      </c>
      <c r="J151" s="3">
        <v>2085000000</v>
      </c>
      <c r="K151" s="3">
        <f>I151-J151</f>
        <v>-348000000</v>
      </c>
      <c r="L151" s="2">
        <f>K151/J151</f>
        <v>-0.1669064748201439</v>
      </c>
    </row>
    <row r="152" spans="1:12" x14ac:dyDescent="0.25">
      <c r="A152" t="s">
        <v>1132</v>
      </c>
      <c r="B152" t="s">
        <v>1133</v>
      </c>
      <c r="C152" t="s">
        <v>12</v>
      </c>
      <c r="D152" t="s">
        <v>86</v>
      </c>
      <c r="E152" s="1">
        <v>818479</v>
      </c>
      <c r="F152" s="1">
        <v>44196</v>
      </c>
      <c r="G152" s="1">
        <v>43831</v>
      </c>
      <c r="H152" s="1">
        <v>44196</v>
      </c>
      <c r="I152" s="3">
        <v>-83000000</v>
      </c>
      <c r="J152" s="3">
        <v>263000000</v>
      </c>
      <c r="K152" s="3">
        <f>I152-J152</f>
        <v>-346000000</v>
      </c>
      <c r="L152" s="2">
        <f>K152/J152</f>
        <v>-1.3155893536121672</v>
      </c>
    </row>
    <row r="153" spans="1:12" x14ac:dyDescent="0.25">
      <c r="A153" t="s">
        <v>582</v>
      </c>
      <c r="B153" t="s">
        <v>583</v>
      </c>
      <c r="C153" t="s">
        <v>12</v>
      </c>
      <c r="D153" t="s">
        <v>193</v>
      </c>
      <c r="E153" s="1">
        <v>1110803</v>
      </c>
      <c r="F153" s="1">
        <v>44199</v>
      </c>
      <c r="G153" s="1">
        <v>43829</v>
      </c>
      <c r="H153" s="1">
        <v>44199</v>
      </c>
      <c r="I153" s="3">
        <v>656000000</v>
      </c>
      <c r="J153" s="3">
        <v>1002000000</v>
      </c>
      <c r="K153" s="3">
        <f>I153-J153</f>
        <v>-346000000</v>
      </c>
      <c r="L153" s="2">
        <f>K153/J153</f>
        <v>-0.34530938123752497</v>
      </c>
    </row>
    <row r="154" spans="1:12" x14ac:dyDescent="0.25">
      <c r="A154" t="s">
        <v>607</v>
      </c>
      <c r="B154" t="s">
        <v>608</v>
      </c>
      <c r="C154" t="s">
        <v>12</v>
      </c>
      <c r="D154" t="s">
        <v>13</v>
      </c>
      <c r="E154" s="1">
        <v>1035267</v>
      </c>
      <c r="F154" s="1">
        <v>44196</v>
      </c>
      <c r="G154" s="1">
        <v>43831</v>
      </c>
      <c r="H154" s="1">
        <v>44196</v>
      </c>
      <c r="I154" s="3">
        <v>1060600000</v>
      </c>
      <c r="J154" s="3">
        <v>1379300000</v>
      </c>
      <c r="K154" s="3">
        <f>I154-J154</f>
        <v>-318700000</v>
      </c>
      <c r="L154" s="2">
        <f>K154/J154</f>
        <v>-0.23105923294424707</v>
      </c>
    </row>
    <row r="155" spans="1:12" x14ac:dyDescent="0.25">
      <c r="A155" t="s">
        <v>492</v>
      </c>
      <c r="B155" t="s">
        <v>493</v>
      </c>
      <c r="C155" t="s">
        <v>16</v>
      </c>
      <c r="D155" t="s">
        <v>173</v>
      </c>
      <c r="E155" s="1">
        <v>40533</v>
      </c>
      <c r="F155" s="1">
        <v>44196</v>
      </c>
      <c r="G155" s="1">
        <v>43831</v>
      </c>
      <c r="H155" s="1">
        <v>44196</v>
      </c>
      <c r="I155" s="3">
        <v>3167000000</v>
      </c>
      <c r="J155" s="3">
        <v>3484000000</v>
      </c>
      <c r="K155" s="3">
        <f>I155-J155</f>
        <v>-317000000</v>
      </c>
      <c r="L155" s="2">
        <f>K155/J155</f>
        <v>-9.0987370838117101E-2</v>
      </c>
    </row>
    <row r="156" spans="1:12" x14ac:dyDescent="0.25">
      <c r="A156" t="s">
        <v>1120</v>
      </c>
      <c r="B156" t="s">
        <v>1121</v>
      </c>
      <c r="C156" t="s">
        <v>24</v>
      </c>
      <c r="D156" t="s">
        <v>51</v>
      </c>
      <c r="E156" s="1">
        <v>1365135</v>
      </c>
      <c r="F156" s="1">
        <v>44196</v>
      </c>
      <c r="G156" s="1">
        <v>43831</v>
      </c>
      <c r="H156" s="1">
        <v>44196</v>
      </c>
      <c r="I156" s="3">
        <v>744300000</v>
      </c>
      <c r="J156" s="3">
        <v>1058300000</v>
      </c>
      <c r="K156" s="3">
        <f>I156-J156</f>
        <v>-314000000</v>
      </c>
      <c r="L156" s="2">
        <f>K156/J156</f>
        <v>-0.29670225833884534</v>
      </c>
    </row>
    <row r="157" spans="1:12" x14ac:dyDescent="0.25">
      <c r="A157" t="s">
        <v>882</v>
      </c>
      <c r="B157" t="s">
        <v>883</v>
      </c>
      <c r="C157" t="s">
        <v>12</v>
      </c>
      <c r="D157" t="s">
        <v>28</v>
      </c>
      <c r="E157" s="1">
        <v>1585364</v>
      </c>
      <c r="F157" s="1">
        <v>44196</v>
      </c>
      <c r="G157" s="1">
        <v>43831</v>
      </c>
      <c r="H157" s="1">
        <v>44196</v>
      </c>
      <c r="I157" s="3">
        <v>-162600000</v>
      </c>
      <c r="J157" s="3">
        <v>146100000</v>
      </c>
      <c r="K157" s="3">
        <f>I157-J157</f>
        <v>-308700000</v>
      </c>
      <c r="L157" s="2">
        <f>K157/J157</f>
        <v>-2.1129363449691994</v>
      </c>
    </row>
    <row r="158" spans="1:12" x14ac:dyDescent="0.25">
      <c r="A158" t="s">
        <v>556</v>
      </c>
      <c r="B158" t="s">
        <v>557</v>
      </c>
      <c r="C158" t="s">
        <v>24</v>
      </c>
      <c r="D158" t="s">
        <v>25</v>
      </c>
      <c r="E158" s="1">
        <v>47217</v>
      </c>
      <c r="F158" s="1">
        <v>44135</v>
      </c>
      <c r="G158" s="1">
        <v>43770</v>
      </c>
      <c r="H158" s="1">
        <v>44135</v>
      </c>
      <c r="I158" s="3">
        <v>2844000000</v>
      </c>
      <c r="J158" s="3">
        <v>3152000000</v>
      </c>
      <c r="K158" s="3">
        <f>I158-J158</f>
        <v>-308000000</v>
      </c>
      <c r="L158" s="2">
        <f>K158/J158</f>
        <v>-9.7715736040609139E-2</v>
      </c>
    </row>
    <row r="159" spans="1:12" x14ac:dyDescent="0.25">
      <c r="A159" t="s">
        <v>1049</v>
      </c>
      <c r="B159" t="s">
        <v>1050</v>
      </c>
      <c r="C159" t="s">
        <v>66</v>
      </c>
      <c r="D159" t="s">
        <v>67</v>
      </c>
      <c r="E159" s="1">
        <v>5513</v>
      </c>
      <c r="F159" s="1">
        <v>44196</v>
      </c>
      <c r="G159" s="1">
        <v>43831</v>
      </c>
      <c r="H159" s="1">
        <v>44196</v>
      </c>
      <c r="I159" s="3">
        <v>793000000</v>
      </c>
      <c r="J159" s="3">
        <v>1100300000</v>
      </c>
      <c r="K159" s="3">
        <f>I159-J159</f>
        <v>-307300000</v>
      </c>
      <c r="L159" s="2">
        <f>K159/J159</f>
        <v>-0.27928746705443969</v>
      </c>
    </row>
    <row r="160" spans="1:12" x14ac:dyDescent="0.25">
      <c r="A160" t="s">
        <v>505</v>
      </c>
      <c r="B160" t="s">
        <v>506</v>
      </c>
      <c r="C160" t="s">
        <v>20</v>
      </c>
      <c r="D160" t="s">
        <v>445</v>
      </c>
      <c r="E160" s="1">
        <v>1467858</v>
      </c>
      <c r="F160" s="1">
        <v>44196</v>
      </c>
      <c r="G160" s="1">
        <v>43831</v>
      </c>
      <c r="H160" s="1">
        <v>44196</v>
      </c>
      <c r="I160" s="3">
        <v>6427000000</v>
      </c>
      <c r="J160" s="3">
        <v>6732000000</v>
      </c>
      <c r="K160" s="3">
        <f>I160-J160</f>
        <v>-305000000</v>
      </c>
      <c r="L160" s="2">
        <f>K160/J160</f>
        <v>-4.5306001188354129E-2</v>
      </c>
    </row>
    <row r="161" spans="1:12" x14ac:dyDescent="0.25">
      <c r="A161" t="s">
        <v>594</v>
      </c>
      <c r="B161" t="s">
        <v>595</v>
      </c>
      <c r="C161" t="s">
        <v>153</v>
      </c>
      <c r="D161" t="s">
        <v>596</v>
      </c>
      <c r="E161" s="1">
        <v>51644</v>
      </c>
      <c r="F161" s="1">
        <v>44196</v>
      </c>
      <c r="G161" s="1">
        <v>43831</v>
      </c>
      <c r="H161" s="1">
        <v>44196</v>
      </c>
      <c r="I161" s="3">
        <v>351100000</v>
      </c>
      <c r="J161" s="3">
        <v>656000000</v>
      </c>
      <c r="K161" s="3">
        <f>I161-J161</f>
        <v>-304900000</v>
      </c>
      <c r="L161" s="2">
        <f>K161/J161</f>
        <v>-0.46478658536585366</v>
      </c>
    </row>
    <row r="162" spans="1:12" x14ac:dyDescent="0.25">
      <c r="A162" t="s">
        <v>838</v>
      </c>
      <c r="B162" t="s">
        <v>839</v>
      </c>
      <c r="C162" t="s">
        <v>66</v>
      </c>
      <c r="D162" t="s">
        <v>840</v>
      </c>
      <c r="E162" s="1">
        <v>1378946</v>
      </c>
      <c r="F162" s="1">
        <v>43830</v>
      </c>
      <c r="G162" s="1">
        <v>43831</v>
      </c>
      <c r="H162" s="1">
        <v>44196</v>
      </c>
      <c r="I162" s="3">
        <v>219600000</v>
      </c>
      <c r="J162" s="3">
        <v>520400000</v>
      </c>
      <c r="K162" s="3">
        <f>I162-J162</f>
        <v>-300800000</v>
      </c>
      <c r="L162" s="2">
        <f>K162/J162</f>
        <v>-0.57801691006917755</v>
      </c>
    </row>
    <row r="163" spans="1:12" x14ac:dyDescent="0.25">
      <c r="A163" t="s">
        <v>526</v>
      </c>
      <c r="B163" t="s">
        <v>527</v>
      </c>
      <c r="C163" t="s">
        <v>20</v>
      </c>
      <c r="D163" t="s">
        <v>528</v>
      </c>
      <c r="E163" s="1">
        <v>46080</v>
      </c>
      <c r="F163" s="1">
        <v>44192</v>
      </c>
      <c r="G163" s="1">
        <v>43829</v>
      </c>
      <c r="H163" s="1">
        <v>44192</v>
      </c>
      <c r="I163" s="3">
        <v>222519000</v>
      </c>
      <c r="J163" s="3">
        <v>520454000</v>
      </c>
      <c r="K163" s="3">
        <f>I163-J163</f>
        <v>-297935000</v>
      </c>
      <c r="L163" s="2">
        <f>K163/J163</f>
        <v>-0.5724521283341083</v>
      </c>
    </row>
    <row r="164" spans="1:12" x14ac:dyDescent="0.25">
      <c r="A164" t="s">
        <v>560</v>
      </c>
      <c r="B164" t="s">
        <v>561</v>
      </c>
      <c r="C164" t="s">
        <v>12</v>
      </c>
      <c r="D164" t="s">
        <v>31</v>
      </c>
      <c r="E164" s="1">
        <v>1000228</v>
      </c>
      <c r="F164" s="1">
        <v>44191</v>
      </c>
      <c r="G164" s="1">
        <v>43828</v>
      </c>
      <c r="H164" s="1">
        <v>44191</v>
      </c>
      <c r="I164" s="3">
        <v>403794000</v>
      </c>
      <c r="J164" s="3">
        <v>694734000</v>
      </c>
      <c r="K164" s="3">
        <f>I164-J164</f>
        <v>-290940000</v>
      </c>
      <c r="L164" s="2">
        <f>K164/J164</f>
        <v>-0.41877898591403329</v>
      </c>
    </row>
    <row r="165" spans="1:12" x14ac:dyDescent="0.25">
      <c r="A165" t="s">
        <v>1055</v>
      </c>
      <c r="B165" t="s">
        <v>1056</v>
      </c>
      <c r="C165" t="s">
        <v>16</v>
      </c>
      <c r="D165" t="s">
        <v>1057</v>
      </c>
      <c r="E165" s="1">
        <v>1067701</v>
      </c>
      <c r="F165" s="1">
        <v>44196</v>
      </c>
      <c r="G165" s="1">
        <v>43831</v>
      </c>
      <c r="H165" s="1">
        <v>44196</v>
      </c>
      <c r="I165" s="3">
        <v>890000000</v>
      </c>
      <c r="J165" s="3">
        <v>1174000000</v>
      </c>
      <c r="K165" s="3">
        <f>I165-J165</f>
        <v>-284000000</v>
      </c>
      <c r="L165" s="2">
        <f>K165/J165</f>
        <v>-0.24190800681431004</v>
      </c>
    </row>
    <row r="166" spans="1:12" x14ac:dyDescent="0.25">
      <c r="A166" t="s">
        <v>803</v>
      </c>
      <c r="B166" t="s">
        <v>804</v>
      </c>
      <c r="C166" t="s">
        <v>66</v>
      </c>
      <c r="D166" t="s">
        <v>112</v>
      </c>
      <c r="E166" s="1">
        <v>73124</v>
      </c>
      <c r="F166" s="1">
        <v>44196</v>
      </c>
      <c r="G166" s="1">
        <v>43831</v>
      </c>
      <c r="H166" s="1">
        <v>44196</v>
      </c>
      <c r="I166" s="3">
        <v>1209300000</v>
      </c>
      <c r="J166" s="3">
        <v>1492200000</v>
      </c>
      <c r="K166" s="3">
        <f>I166-J166</f>
        <v>-282900000</v>
      </c>
      <c r="L166" s="2">
        <f>K166/J166</f>
        <v>-0.1895858464012867</v>
      </c>
    </row>
    <row r="167" spans="1:12" x14ac:dyDescent="0.25">
      <c r="A167" t="s">
        <v>409</v>
      </c>
      <c r="B167" t="s">
        <v>410</v>
      </c>
      <c r="C167" t="s">
        <v>82</v>
      </c>
      <c r="D167" t="s">
        <v>340</v>
      </c>
      <c r="E167" s="1">
        <v>915389</v>
      </c>
      <c r="F167" s="1">
        <v>44196</v>
      </c>
      <c r="G167" s="1">
        <v>43831</v>
      </c>
      <c r="H167" s="1">
        <v>44196</v>
      </c>
      <c r="I167" s="3">
        <v>478000000</v>
      </c>
      <c r="J167" s="3">
        <v>759000000</v>
      </c>
      <c r="K167" s="3">
        <f>I167-J167</f>
        <v>-281000000</v>
      </c>
      <c r="L167" s="2">
        <f>K167/J167</f>
        <v>-0.3702239789196311</v>
      </c>
    </row>
    <row r="168" spans="1:12" x14ac:dyDescent="0.25">
      <c r="A168" t="s">
        <v>1144</v>
      </c>
      <c r="B168" t="s">
        <v>1145</v>
      </c>
      <c r="C168" t="s">
        <v>66</v>
      </c>
      <c r="D168" t="s">
        <v>259</v>
      </c>
      <c r="E168" s="1">
        <v>109380</v>
      </c>
      <c r="F168" s="1">
        <v>44196</v>
      </c>
      <c r="G168" s="1">
        <v>43831</v>
      </c>
      <c r="H168" s="1">
        <v>44196</v>
      </c>
      <c r="I168" s="3">
        <v>539000000</v>
      </c>
      <c r="J168" s="3">
        <v>816000000</v>
      </c>
      <c r="K168" s="3">
        <f>I168-J168</f>
        <v>-277000000</v>
      </c>
      <c r="L168" s="2">
        <f>K168/J168</f>
        <v>-0.33946078431372551</v>
      </c>
    </row>
    <row r="169" spans="1:12" x14ac:dyDescent="0.25">
      <c r="A169" t="s">
        <v>880</v>
      </c>
      <c r="B169" t="s">
        <v>881</v>
      </c>
      <c r="C169" t="s">
        <v>56</v>
      </c>
      <c r="D169" t="s">
        <v>60</v>
      </c>
      <c r="E169" s="1">
        <v>922224</v>
      </c>
      <c r="F169" s="1">
        <v>44196</v>
      </c>
      <c r="G169" s="1">
        <v>43831</v>
      </c>
      <c r="H169" s="1">
        <v>44196</v>
      </c>
      <c r="I169" s="3">
        <v>1469000000</v>
      </c>
      <c r="J169" s="3">
        <v>1746000000</v>
      </c>
      <c r="K169" s="3">
        <f>I169-J169</f>
        <v>-277000000</v>
      </c>
      <c r="L169" s="2">
        <f>K169/J169</f>
        <v>-0.15864833906071019</v>
      </c>
    </row>
    <row r="170" spans="1:12" x14ac:dyDescent="0.25">
      <c r="A170" t="s">
        <v>61</v>
      </c>
      <c r="B170" t="s">
        <v>62</v>
      </c>
      <c r="C170" t="s">
        <v>56</v>
      </c>
      <c r="D170" t="s">
        <v>63</v>
      </c>
      <c r="E170" s="1">
        <v>874761</v>
      </c>
      <c r="F170" s="1">
        <v>44196</v>
      </c>
      <c r="G170" s="1">
        <v>43831</v>
      </c>
      <c r="H170" s="1">
        <v>44196</v>
      </c>
      <c r="I170" s="3">
        <v>46000000</v>
      </c>
      <c r="J170" s="3">
        <v>303000000</v>
      </c>
      <c r="K170" s="3">
        <f>I170-J170</f>
        <v>-257000000</v>
      </c>
      <c r="L170" s="2">
        <f>K170/J170</f>
        <v>-0.84818481848184824</v>
      </c>
    </row>
    <row r="171" spans="1:12" x14ac:dyDescent="0.25">
      <c r="A171" t="s">
        <v>1099</v>
      </c>
      <c r="B171" t="s">
        <v>1100</v>
      </c>
      <c r="C171" t="s">
        <v>115</v>
      </c>
      <c r="D171" t="s">
        <v>845</v>
      </c>
      <c r="E171" s="1">
        <v>766704</v>
      </c>
      <c r="F171" s="1">
        <v>44196</v>
      </c>
      <c r="G171" s="1">
        <v>43831</v>
      </c>
      <c r="H171" s="1">
        <v>44196</v>
      </c>
      <c r="I171" s="3">
        <v>978844000</v>
      </c>
      <c r="J171" s="3">
        <v>1232432000</v>
      </c>
      <c r="K171" s="3">
        <f>I171-J171</f>
        <v>-253588000</v>
      </c>
      <c r="L171" s="2">
        <f>K171/J171</f>
        <v>-0.20576226517974217</v>
      </c>
    </row>
    <row r="172" spans="1:12" x14ac:dyDescent="0.25">
      <c r="A172" t="s">
        <v>216</v>
      </c>
      <c r="B172" t="s">
        <v>217</v>
      </c>
      <c r="C172" t="s">
        <v>20</v>
      </c>
      <c r="D172" t="s">
        <v>144</v>
      </c>
      <c r="E172" s="1">
        <v>908255</v>
      </c>
      <c r="F172" s="1">
        <v>44196</v>
      </c>
      <c r="G172" s="1">
        <v>43831</v>
      </c>
      <c r="H172" s="1">
        <v>44196</v>
      </c>
      <c r="I172" s="3">
        <v>500000000</v>
      </c>
      <c r="J172" s="3">
        <v>746000000</v>
      </c>
      <c r="K172" s="3">
        <f>I172-J172</f>
        <v>-246000000</v>
      </c>
      <c r="L172" s="2">
        <f>K172/J172</f>
        <v>-0.32975871313672922</v>
      </c>
    </row>
    <row r="173" spans="1:12" x14ac:dyDescent="0.25">
      <c r="A173" t="s">
        <v>399</v>
      </c>
      <c r="B173" t="s">
        <v>400</v>
      </c>
      <c r="C173" t="s">
        <v>56</v>
      </c>
      <c r="D173" t="s">
        <v>60</v>
      </c>
      <c r="E173" s="1">
        <v>1047862</v>
      </c>
      <c r="F173" s="1">
        <v>44196</v>
      </c>
      <c r="G173" s="1">
        <v>43831</v>
      </c>
      <c r="H173" s="1">
        <v>44196</v>
      </c>
      <c r="I173" s="3">
        <v>1101000000</v>
      </c>
      <c r="J173" s="3">
        <v>1343000000</v>
      </c>
      <c r="K173" s="3">
        <f>I173-J173</f>
        <v>-242000000</v>
      </c>
      <c r="L173" s="2">
        <f>K173/J173</f>
        <v>-0.18019359642591215</v>
      </c>
    </row>
    <row r="174" spans="1:12" x14ac:dyDescent="0.25">
      <c r="A174" t="s">
        <v>862</v>
      </c>
      <c r="B174" t="s">
        <v>863</v>
      </c>
      <c r="C174" t="s">
        <v>82</v>
      </c>
      <c r="D174" t="s">
        <v>102</v>
      </c>
      <c r="E174" s="1">
        <v>75677</v>
      </c>
      <c r="F174" s="1">
        <v>44196</v>
      </c>
      <c r="G174" s="1">
        <v>43831</v>
      </c>
      <c r="H174" s="1">
        <v>44196</v>
      </c>
      <c r="I174" s="3">
        <v>461000000</v>
      </c>
      <c r="J174" s="3">
        <v>696400000</v>
      </c>
      <c r="K174" s="3">
        <f>I174-J174</f>
        <v>-235400000</v>
      </c>
      <c r="L174" s="2">
        <f>K174/J174</f>
        <v>-0.33802412406662835</v>
      </c>
    </row>
    <row r="175" spans="1:12" x14ac:dyDescent="0.25">
      <c r="A175" t="s">
        <v>125</v>
      </c>
      <c r="B175" t="s">
        <v>126</v>
      </c>
      <c r="C175" t="s">
        <v>12</v>
      </c>
      <c r="D175" t="s">
        <v>127</v>
      </c>
      <c r="E175" s="1">
        <v>1156039</v>
      </c>
      <c r="F175" s="1">
        <v>44196</v>
      </c>
      <c r="G175" s="1">
        <v>43831</v>
      </c>
      <c r="H175" s="1">
        <v>44196</v>
      </c>
      <c r="I175" s="3">
        <v>4572000000</v>
      </c>
      <c r="J175" s="3">
        <v>4807000000</v>
      </c>
      <c r="K175" s="3">
        <f>I175-J175</f>
        <v>-235000000</v>
      </c>
      <c r="L175" s="2">
        <f>K175/J175</f>
        <v>-4.8887039733721653E-2</v>
      </c>
    </row>
    <row r="176" spans="1:12" x14ac:dyDescent="0.25">
      <c r="A176" t="s">
        <v>728</v>
      </c>
      <c r="B176" t="s">
        <v>729</v>
      </c>
      <c r="C176" t="s">
        <v>20</v>
      </c>
      <c r="D176" t="s">
        <v>666</v>
      </c>
      <c r="E176" s="1">
        <v>851968</v>
      </c>
      <c r="F176" s="1">
        <v>44196</v>
      </c>
      <c r="G176" s="1">
        <v>43831</v>
      </c>
      <c r="H176" s="1">
        <v>44196</v>
      </c>
      <c r="I176" s="3">
        <v>515595000</v>
      </c>
      <c r="J176" s="3">
        <v>744211000</v>
      </c>
      <c r="K176" s="3">
        <f>I176-J176</f>
        <v>-228616000</v>
      </c>
      <c r="L176" s="2">
        <f>K176/J176</f>
        <v>-0.30719244945317925</v>
      </c>
    </row>
    <row r="177" spans="1:12" x14ac:dyDescent="0.25">
      <c r="A177" t="s">
        <v>299</v>
      </c>
      <c r="B177" t="s">
        <v>300</v>
      </c>
      <c r="C177" t="s">
        <v>12</v>
      </c>
      <c r="D177" t="s">
        <v>86</v>
      </c>
      <c r="E177" s="1">
        <v>711404</v>
      </c>
      <c r="F177" s="1">
        <v>44135</v>
      </c>
      <c r="G177" s="1">
        <v>43770</v>
      </c>
      <c r="H177" s="1">
        <v>44135</v>
      </c>
      <c r="I177" s="3">
        <v>238400000</v>
      </c>
      <c r="J177" s="3">
        <v>466700000</v>
      </c>
      <c r="K177" s="3">
        <f>I177-J177</f>
        <v>-228300000</v>
      </c>
      <c r="L177" s="2">
        <f>K177/J177</f>
        <v>-0.48917934433254767</v>
      </c>
    </row>
    <row r="178" spans="1:12" x14ac:dyDescent="0.25">
      <c r="A178" t="s">
        <v>120</v>
      </c>
      <c r="B178" t="s">
        <v>121</v>
      </c>
      <c r="C178" t="s">
        <v>24</v>
      </c>
      <c r="D178" t="s">
        <v>122</v>
      </c>
      <c r="E178" s="1">
        <v>1596532</v>
      </c>
      <c r="F178" s="1">
        <v>44196</v>
      </c>
      <c r="G178" s="1">
        <v>43831</v>
      </c>
      <c r="H178" s="1">
        <v>44196</v>
      </c>
      <c r="I178" s="3">
        <v>634557000</v>
      </c>
      <c r="J178" s="3">
        <v>859867000</v>
      </c>
      <c r="K178" s="3">
        <f>I178-J178</f>
        <v>-225310000</v>
      </c>
      <c r="L178" s="2">
        <f>K178/J178</f>
        <v>-0.26202889516634548</v>
      </c>
    </row>
    <row r="179" spans="1:12" x14ac:dyDescent="0.25">
      <c r="A179" t="s">
        <v>433</v>
      </c>
      <c r="B179" t="s">
        <v>434</v>
      </c>
      <c r="C179" t="s">
        <v>12</v>
      </c>
      <c r="D179" t="s">
        <v>13</v>
      </c>
      <c r="E179" s="1">
        <v>1099800</v>
      </c>
      <c r="F179" s="1">
        <v>44196</v>
      </c>
      <c r="G179" s="1">
        <v>43831</v>
      </c>
      <c r="H179" s="1">
        <v>44196</v>
      </c>
      <c r="I179" s="3">
        <v>823400000</v>
      </c>
      <c r="J179" s="3">
        <v>1046900000</v>
      </c>
      <c r="K179" s="3">
        <f>I179-J179</f>
        <v>-223500000</v>
      </c>
      <c r="L179" s="2">
        <f>K179/J179</f>
        <v>-0.21348743910593179</v>
      </c>
    </row>
    <row r="180" spans="1:12" x14ac:dyDescent="0.25">
      <c r="A180" t="s">
        <v>364</v>
      </c>
      <c r="B180" t="s">
        <v>365</v>
      </c>
      <c r="C180" t="s">
        <v>115</v>
      </c>
      <c r="D180" t="s">
        <v>116</v>
      </c>
      <c r="E180" s="1">
        <v>1297996</v>
      </c>
      <c r="F180" s="1">
        <v>44196</v>
      </c>
      <c r="G180" s="1">
        <v>43831</v>
      </c>
      <c r="H180" s="1">
        <v>44196</v>
      </c>
      <c r="I180" s="3">
        <v>356398000</v>
      </c>
      <c r="J180" s="3">
        <v>579761000</v>
      </c>
      <c r="K180" s="3">
        <f>I180-J180</f>
        <v>-223363000</v>
      </c>
      <c r="L180" s="2">
        <f>K180/J180</f>
        <v>-0.38526737741931588</v>
      </c>
    </row>
    <row r="181" spans="1:12" x14ac:dyDescent="0.25">
      <c r="A181" t="s">
        <v>484</v>
      </c>
      <c r="B181" t="s">
        <v>485</v>
      </c>
      <c r="C181" t="s">
        <v>115</v>
      </c>
      <c r="D181" t="s">
        <v>486</v>
      </c>
      <c r="E181" s="1">
        <v>34903</v>
      </c>
      <c r="F181" s="1">
        <v>44196</v>
      </c>
      <c r="G181" s="1">
        <v>43831</v>
      </c>
      <c r="H181" s="1">
        <v>44196</v>
      </c>
      <c r="I181" s="3">
        <v>131706000</v>
      </c>
      <c r="J181" s="3">
        <v>353866000</v>
      </c>
      <c r="K181" s="3">
        <f>I181-J181</f>
        <v>-222160000</v>
      </c>
      <c r="L181" s="2">
        <f>K181/J181</f>
        <v>-0.62780826640592768</v>
      </c>
    </row>
    <row r="182" spans="1:12" x14ac:dyDescent="0.25">
      <c r="A182" t="s">
        <v>671</v>
      </c>
      <c r="B182" t="s">
        <v>672</v>
      </c>
      <c r="C182" t="s">
        <v>16</v>
      </c>
      <c r="D182" t="s">
        <v>173</v>
      </c>
      <c r="E182" s="1">
        <v>202058</v>
      </c>
      <c r="F182" s="1">
        <v>44197</v>
      </c>
      <c r="G182" s="1">
        <v>43834</v>
      </c>
      <c r="H182" s="1">
        <v>44197</v>
      </c>
      <c r="I182" s="3">
        <v>1119000000</v>
      </c>
      <c r="J182" s="3">
        <v>1333000000</v>
      </c>
      <c r="K182" s="3">
        <f>I182-J182</f>
        <v>-214000000</v>
      </c>
      <c r="L182" s="2">
        <f>K182/J182</f>
        <v>-0.16054013503375844</v>
      </c>
    </row>
    <row r="183" spans="1:12" x14ac:dyDescent="0.25">
      <c r="A183" t="s">
        <v>830</v>
      </c>
      <c r="B183" t="s">
        <v>831</v>
      </c>
      <c r="C183" t="s">
        <v>16</v>
      </c>
      <c r="D183" t="s">
        <v>288</v>
      </c>
      <c r="E183" s="1">
        <v>1781335</v>
      </c>
      <c r="F183" s="1">
        <v>44196</v>
      </c>
      <c r="G183" s="1">
        <v>43831</v>
      </c>
      <c r="H183" s="1">
        <v>44196</v>
      </c>
      <c r="I183" s="3">
        <v>906000000</v>
      </c>
      <c r="J183" s="3">
        <v>1116000000</v>
      </c>
      <c r="K183" s="3">
        <f>I183-J183</f>
        <v>-210000000</v>
      </c>
      <c r="L183" s="2">
        <f>K183/J183</f>
        <v>-0.18817204301075269</v>
      </c>
    </row>
    <row r="184" spans="1:12" x14ac:dyDescent="0.25">
      <c r="A184" t="s">
        <v>569</v>
      </c>
      <c r="B184" t="s">
        <v>570</v>
      </c>
      <c r="C184" t="s">
        <v>16</v>
      </c>
      <c r="D184" t="s">
        <v>571</v>
      </c>
      <c r="E184" s="1">
        <v>4281</v>
      </c>
      <c r="F184" s="1">
        <v>44196</v>
      </c>
      <c r="G184" s="1">
        <v>43831</v>
      </c>
      <c r="H184" s="1">
        <v>44196</v>
      </c>
      <c r="I184" s="3">
        <v>261000000</v>
      </c>
      <c r="J184" s="3">
        <v>470000000</v>
      </c>
      <c r="K184" s="3">
        <f>I184-J184</f>
        <v>-209000000</v>
      </c>
      <c r="L184" s="2">
        <f>K184/J184</f>
        <v>-0.44468085106382976</v>
      </c>
    </row>
    <row r="185" spans="1:12" x14ac:dyDescent="0.25">
      <c r="A185" t="s">
        <v>113</v>
      </c>
      <c r="B185" t="s">
        <v>114</v>
      </c>
      <c r="C185" t="s">
        <v>115</v>
      </c>
      <c r="D185" t="s">
        <v>116</v>
      </c>
      <c r="E185" s="1">
        <v>1053507</v>
      </c>
      <c r="F185" s="1">
        <v>44196</v>
      </c>
      <c r="G185" s="1">
        <v>43831</v>
      </c>
      <c r="H185" s="1">
        <v>44196</v>
      </c>
      <c r="I185" s="3">
        <v>1690600000</v>
      </c>
      <c r="J185" s="3">
        <v>1887800000</v>
      </c>
      <c r="K185" s="3">
        <f>I185-J185</f>
        <v>-197200000</v>
      </c>
      <c r="L185" s="2">
        <f>K185/J185</f>
        <v>-0.104460218243458</v>
      </c>
    </row>
    <row r="186" spans="1:12" x14ac:dyDescent="0.25">
      <c r="A186" t="s">
        <v>907</v>
      </c>
      <c r="B186" t="s">
        <v>908</v>
      </c>
      <c r="C186" t="s">
        <v>115</v>
      </c>
      <c r="D186" t="s">
        <v>486</v>
      </c>
      <c r="E186" s="1">
        <v>910606</v>
      </c>
      <c r="F186" s="1">
        <v>44196</v>
      </c>
      <c r="G186" s="1">
        <v>43831</v>
      </c>
      <c r="H186" s="1">
        <v>44196</v>
      </c>
      <c r="I186" s="3">
        <v>44889000</v>
      </c>
      <c r="J186" s="3">
        <v>239430000</v>
      </c>
      <c r="K186" s="3">
        <f>I186-J186</f>
        <v>-194541000</v>
      </c>
      <c r="L186" s="2">
        <f>K186/J186</f>
        <v>-0.81251722841749152</v>
      </c>
    </row>
    <row r="187" spans="1:12" x14ac:dyDescent="0.25">
      <c r="A187" t="s">
        <v>848</v>
      </c>
      <c r="B187" t="s">
        <v>849</v>
      </c>
      <c r="C187" t="s">
        <v>47</v>
      </c>
      <c r="D187" t="s">
        <v>652</v>
      </c>
      <c r="E187" s="1">
        <v>77476</v>
      </c>
      <c r="F187" s="1">
        <v>44191</v>
      </c>
      <c r="G187" s="1">
        <v>43828</v>
      </c>
      <c r="H187" s="1">
        <v>44191</v>
      </c>
      <c r="I187" s="3">
        <v>7120000000</v>
      </c>
      <c r="J187" s="3">
        <v>7314000000</v>
      </c>
      <c r="K187" s="3">
        <f>I187-J187</f>
        <v>-194000000</v>
      </c>
      <c r="L187" s="2">
        <f>K187/J187</f>
        <v>-2.6524473612250479E-2</v>
      </c>
    </row>
    <row r="188" spans="1:12" x14ac:dyDescent="0.25">
      <c r="A188" t="s">
        <v>603</v>
      </c>
      <c r="B188" t="s">
        <v>604</v>
      </c>
      <c r="C188" t="s">
        <v>16</v>
      </c>
      <c r="D188" t="s">
        <v>288</v>
      </c>
      <c r="E188" s="1">
        <v>1699150</v>
      </c>
      <c r="F188" s="1">
        <v>44196</v>
      </c>
      <c r="G188" s="1">
        <v>43831</v>
      </c>
      <c r="H188" s="1">
        <v>44196</v>
      </c>
      <c r="I188" s="3">
        <v>-33300000</v>
      </c>
      <c r="J188" s="3">
        <v>159100000</v>
      </c>
      <c r="K188" s="3">
        <f>I188-J188</f>
        <v>-192400000</v>
      </c>
      <c r="L188" s="2">
        <f>K188/J188</f>
        <v>-1.2093023255813953</v>
      </c>
    </row>
    <row r="189" spans="1:12" x14ac:dyDescent="0.25">
      <c r="A189" t="s">
        <v>475</v>
      </c>
      <c r="B189" t="s">
        <v>476</v>
      </c>
      <c r="C189" t="s">
        <v>24</v>
      </c>
      <c r="D189" t="s">
        <v>477</v>
      </c>
      <c r="E189" s="1">
        <v>1175454</v>
      </c>
      <c r="F189" s="1">
        <v>44196</v>
      </c>
      <c r="G189" s="1">
        <v>43831</v>
      </c>
      <c r="H189" s="1">
        <v>44196</v>
      </c>
      <c r="I189" s="3">
        <v>704216000</v>
      </c>
      <c r="J189" s="3">
        <v>895073000</v>
      </c>
      <c r="K189" s="3">
        <f>I189-J189</f>
        <v>-190857000</v>
      </c>
      <c r="L189" s="2">
        <f>K189/J189</f>
        <v>-0.21323065269536676</v>
      </c>
    </row>
    <row r="190" spans="1:12" x14ac:dyDescent="0.25">
      <c r="A190" t="s">
        <v>878</v>
      </c>
      <c r="B190" t="s">
        <v>879</v>
      </c>
      <c r="C190" t="s">
        <v>82</v>
      </c>
      <c r="D190" t="s">
        <v>83</v>
      </c>
      <c r="E190" s="1">
        <v>79879</v>
      </c>
      <c r="F190" s="1">
        <v>44196</v>
      </c>
      <c r="G190" s="1">
        <v>43831</v>
      </c>
      <c r="H190" s="1">
        <v>44196</v>
      </c>
      <c r="I190" s="3">
        <v>1059000000</v>
      </c>
      <c r="J190" s="3">
        <v>1243000000</v>
      </c>
      <c r="K190" s="3">
        <f>I190-J190</f>
        <v>-184000000</v>
      </c>
      <c r="L190" s="2">
        <f>K190/J190</f>
        <v>-0.14802896218825423</v>
      </c>
    </row>
    <row r="191" spans="1:12" x14ac:dyDescent="0.25">
      <c r="A191" t="s">
        <v>326</v>
      </c>
      <c r="B191" t="s">
        <v>327</v>
      </c>
      <c r="C191" t="s">
        <v>24</v>
      </c>
      <c r="D191" t="s">
        <v>51</v>
      </c>
      <c r="E191" s="1">
        <v>877890</v>
      </c>
      <c r="F191" s="1">
        <v>44196</v>
      </c>
      <c r="G191" s="1">
        <v>43831</v>
      </c>
      <c r="H191" s="1">
        <v>44196</v>
      </c>
      <c r="I191" s="3">
        <v>504446000</v>
      </c>
      <c r="J191" s="3">
        <v>681813000</v>
      </c>
      <c r="K191" s="3">
        <f>I191-J191</f>
        <v>-177367000</v>
      </c>
      <c r="L191" s="2">
        <f>K191/J191</f>
        <v>-0.26014024373251904</v>
      </c>
    </row>
    <row r="192" spans="1:12" x14ac:dyDescent="0.25">
      <c r="A192" t="s">
        <v>254</v>
      </c>
      <c r="B192" t="s">
        <v>255</v>
      </c>
      <c r="C192" t="s">
        <v>82</v>
      </c>
      <c r="D192" t="s">
        <v>256</v>
      </c>
      <c r="E192" s="1">
        <v>1324404</v>
      </c>
      <c r="F192" s="1">
        <v>44196</v>
      </c>
      <c r="G192" s="1">
        <v>43831</v>
      </c>
      <c r="H192" s="1">
        <v>44196</v>
      </c>
      <c r="I192" s="3">
        <v>317000000</v>
      </c>
      <c r="J192" s="3">
        <v>493000000</v>
      </c>
      <c r="K192" s="3">
        <f>I192-J192</f>
        <v>-176000000</v>
      </c>
      <c r="L192" s="2">
        <f>K192/J192</f>
        <v>-0.35699797160243407</v>
      </c>
    </row>
    <row r="193" spans="1:12" x14ac:dyDescent="0.25">
      <c r="A193" t="s">
        <v>1108</v>
      </c>
      <c r="B193" t="s">
        <v>1109</v>
      </c>
      <c r="C193" t="s">
        <v>16</v>
      </c>
      <c r="D193" t="s">
        <v>926</v>
      </c>
      <c r="E193" s="1">
        <v>823768</v>
      </c>
      <c r="F193" s="1">
        <v>44196</v>
      </c>
      <c r="G193" s="1">
        <v>43831</v>
      </c>
      <c r="H193" s="1">
        <v>44196</v>
      </c>
      <c r="I193" s="3">
        <v>1496000000</v>
      </c>
      <c r="J193" s="3">
        <v>1670000000</v>
      </c>
      <c r="K193" s="3">
        <f>I193-J193</f>
        <v>-174000000</v>
      </c>
      <c r="L193" s="2">
        <f>K193/J193</f>
        <v>-0.10419161676646707</v>
      </c>
    </row>
    <row r="194" spans="1:12" x14ac:dyDescent="0.25">
      <c r="A194" t="s">
        <v>886</v>
      </c>
      <c r="B194" t="s">
        <v>887</v>
      </c>
      <c r="C194" t="s">
        <v>115</v>
      </c>
      <c r="D194" t="s">
        <v>116</v>
      </c>
      <c r="E194" s="1">
        <v>1393311</v>
      </c>
      <c r="F194" s="1">
        <v>44196</v>
      </c>
      <c r="G194" s="1">
        <v>43831</v>
      </c>
      <c r="H194" s="1">
        <v>44196</v>
      </c>
      <c r="I194" s="3">
        <v>1357213000</v>
      </c>
      <c r="J194" s="3">
        <v>1520534000</v>
      </c>
      <c r="K194" s="3">
        <f>I194-J194</f>
        <v>-163321000</v>
      </c>
      <c r="L194" s="2">
        <f>K194/J194</f>
        <v>-0.10741029138447414</v>
      </c>
    </row>
    <row r="195" spans="1:12" x14ac:dyDescent="0.25">
      <c r="A195" t="s">
        <v>80</v>
      </c>
      <c r="B195" t="s">
        <v>81</v>
      </c>
      <c r="C195" t="s">
        <v>82</v>
      </c>
      <c r="D195" t="s">
        <v>83</v>
      </c>
      <c r="E195" s="1">
        <v>915913</v>
      </c>
      <c r="F195" s="1">
        <v>44196</v>
      </c>
      <c r="G195" s="1">
        <v>43831</v>
      </c>
      <c r="H195" s="1">
        <v>44196</v>
      </c>
      <c r="I195" s="3">
        <v>375764000</v>
      </c>
      <c r="J195" s="3">
        <v>533228000</v>
      </c>
      <c r="K195" s="3">
        <f>I195-J195</f>
        <v>-157464000</v>
      </c>
      <c r="L195" s="2">
        <f>K195/J195</f>
        <v>-0.29530332240617524</v>
      </c>
    </row>
    <row r="196" spans="1:12" x14ac:dyDescent="0.25">
      <c r="A196" t="s">
        <v>522</v>
      </c>
      <c r="B196" t="s">
        <v>523</v>
      </c>
      <c r="C196" t="s">
        <v>16</v>
      </c>
      <c r="D196" t="s">
        <v>288</v>
      </c>
      <c r="E196" s="1">
        <v>277135</v>
      </c>
      <c r="F196" s="1">
        <v>44196</v>
      </c>
      <c r="G196" s="1">
        <v>43831</v>
      </c>
      <c r="H196" s="1">
        <v>44196</v>
      </c>
      <c r="I196" s="3">
        <v>695000000</v>
      </c>
      <c r="J196" s="3">
        <v>849000000</v>
      </c>
      <c r="K196" s="3">
        <f>I196-J196</f>
        <v>-154000000</v>
      </c>
      <c r="L196" s="2">
        <f>K196/J196</f>
        <v>-0.18138987043580684</v>
      </c>
    </row>
    <row r="197" spans="1:12" x14ac:dyDescent="0.25">
      <c r="A197" t="s">
        <v>1114</v>
      </c>
      <c r="B197" t="s">
        <v>1115</v>
      </c>
      <c r="C197" t="s">
        <v>66</v>
      </c>
      <c r="D197" t="s">
        <v>70</v>
      </c>
      <c r="E197" s="1">
        <v>11544</v>
      </c>
      <c r="F197" s="1">
        <v>44196</v>
      </c>
      <c r="G197" s="1">
        <v>43831</v>
      </c>
      <c r="H197" s="1">
        <v>44196</v>
      </c>
      <c r="I197" s="3">
        <v>530670000</v>
      </c>
      <c r="J197" s="3">
        <v>681944000</v>
      </c>
      <c r="K197" s="3">
        <f>I197-J197</f>
        <v>-151274000</v>
      </c>
      <c r="L197" s="2">
        <f>K197/J197</f>
        <v>-0.22182759874711119</v>
      </c>
    </row>
    <row r="198" spans="1:12" x14ac:dyDescent="0.25">
      <c r="A198" t="s">
        <v>588</v>
      </c>
      <c r="B198" t="s">
        <v>589</v>
      </c>
      <c r="C198" t="s">
        <v>24</v>
      </c>
      <c r="D198" t="s">
        <v>44</v>
      </c>
      <c r="E198" s="1">
        <v>50863</v>
      </c>
      <c r="F198" s="1">
        <v>44191</v>
      </c>
      <c r="G198" s="1">
        <v>43828</v>
      </c>
      <c r="H198" s="1">
        <v>44191</v>
      </c>
      <c r="I198" s="3">
        <v>20899000000</v>
      </c>
      <c r="J198" s="3">
        <v>21048000000</v>
      </c>
      <c r="K198" s="3">
        <f>I198-J198</f>
        <v>-149000000</v>
      </c>
      <c r="L198" s="2">
        <f>K198/J198</f>
        <v>-7.0790573926263782E-3</v>
      </c>
    </row>
    <row r="199" spans="1:12" x14ac:dyDescent="0.25">
      <c r="A199" t="s">
        <v>913</v>
      </c>
      <c r="B199" t="s">
        <v>914</v>
      </c>
      <c r="C199" t="s">
        <v>16</v>
      </c>
      <c r="D199" t="s">
        <v>915</v>
      </c>
      <c r="E199" s="1">
        <v>315213</v>
      </c>
      <c r="F199" s="1">
        <v>44196</v>
      </c>
      <c r="G199" s="1">
        <v>43831</v>
      </c>
      <c r="H199" s="1">
        <v>44196</v>
      </c>
      <c r="I199" s="3">
        <v>306276000</v>
      </c>
      <c r="J199" s="3">
        <v>454433000</v>
      </c>
      <c r="K199" s="3">
        <f>I199-J199</f>
        <v>-148157000</v>
      </c>
      <c r="L199" s="2">
        <f>K199/J199</f>
        <v>-0.32602605884695873</v>
      </c>
    </row>
    <row r="200" spans="1:12" x14ac:dyDescent="0.25">
      <c r="A200" t="s">
        <v>1136</v>
      </c>
      <c r="B200" t="s">
        <v>1137</v>
      </c>
      <c r="C200" t="s">
        <v>16</v>
      </c>
      <c r="D200" t="s">
        <v>288</v>
      </c>
      <c r="E200" s="1">
        <v>1524472</v>
      </c>
      <c r="F200" s="1">
        <v>44196</v>
      </c>
      <c r="G200" s="1">
        <v>43831</v>
      </c>
      <c r="H200" s="1">
        <v>44196</v>
      </c>
      <c r="I200" s="3">
        <v>254000000</v>
      </c>
      <c r="J200" s="3">
        <v>401000000</v>
      </c>
      <c r="K200" s="3">
        <f>I200-J200</f>
        <v>-147000000</v>
      </c>
      <c r="L200" s="2">
        <f>K200/J200</f>
        <v>-0.36658354114713215</v>
      </c>
    </row>
    <row r="201" spans="1:12" x14ac:dyDescent="0.25">
      <c r="A201" t="s">
        <v>42</v>
      </c>
      <c r="B201" t="s">
        <v>43</v>
      </c>
      <c r="C201" t="s">
        <v>24</v>
      </c>
      <c r="D201" t="s">
        <v>44</v>
      </c>
      <c r="E201" s="1">
        <v>6281</v>
      </c>
      <c r="F201" s="1">
        <v>44135</v>
      </c>
      <c r="G201" s="1">
        <v>43772</v>
      </c>
      <c r="H201" s="1">
        <v>44135</v>
      </c>
      <c r="I201" s="3">
        <v>1220761000</v>
      </c>
      <c r="J201" s="3">
        <v>1363011000</v>
      </c>
      <c r="K201" s="3">
        <f>I201-J201</f>
        <v>-142250000</v>
      </c>
      <c r="L201" s="2">
        <f>K201/J201</f>
        <v>-0.10436452823931722</v>
      </c>
    </row>
    <row r="202" spans="1:12" x14ac:dyDescent="0.25">
      <c r="A202" t="s">
        <v>464</v>
      </c>
      <c r="B202" t="s">
        <v>465</v>
      </c>
      <c r="C202" t="s">
        <v>24</v>
      </c>
      <c r="D202" t="s">
        <v>51</v>
      </c>
      <c r="E202" s="1">
        <v>1136893</v>
      </c>
      <c r="F202" s="1">
        <v>44196</v>
      </c>
      <c r="G202" s="1">
        <v>43831</v>
      </c>
      <c r="H202" s="1">
        <v>44196</v>
      </c>
      <c r="I202" s="3">
        <v>158000000</v>
      </c>
      <c r="J202" s="3">
        <v>298000000</v>
      </c>
      <c r="K202" s="3">
        <f>I202-J202</f>
        <v>-140000000</v>
      </c>
      <c r="L202" s="2">
        <f>K202/J202</f>
        <v>-0.46979865771812079</v>
      </c>
    </row>
    <row r="203" spans="1:12" x14ac:dyDescent="0.25">
      <c r="A203" t="s">
        <v>417</v>
      </c>
      <c r="B203" t="s">
        <v>418</v>
      </c>
      <c r="C203" t="s">
        <v>115</v>
      </c>
      <c r="D203" t="s">
        <v>116</v>
      </c>
      <c r="E203" s="1">
        <v>1101239</v>
      </c>
      <c r="F203" s="1">
        <v>44196</v>
      </c>
      <c r="G203" s="1">
        <v>43831</v>
      </c>
      <c r="H203" s="1">
        <v>44196</v>
      </c>
      <c r="I203" s="3">
        <v>369777000</v>
      </c>
      <c r="J203" s="3">
        <v>507450000</v>
      </c>
      <c r="K203" s="3">
        <f>I203-J203</f>
        <v>-137673000</v>
      </c>
      <c r="L203" s="2">
        <f>K203/J203</f>
        <v>-0.27130357670706473</v>
      </c>
    </row>
    <row r="204" spans="1:12" x14ac:dyDescent="0.25">
      <c r="A204" t="s">
        <v>473</v>
      </c>
      <c r="B204" t="s">
        <v>474</v>
      </c>
      <c r="C204" t="s">
        <v>16</v>
      </c>
      <c r="D204" t="s">
        <v>288</v>
      </c>
      <c r="E204" s="1">
        <v>30625</v>
      </c>
      <c r="F204" s="1">
        <v>44196</v>
      </c>
      <c r="G204" s="1">
        <v>43831</v>
      </c>
      <c r="H204" s="1">
        <v>44196</v>
      </c>
      <c r="I204" s="3">
        <v>116326000</v>
      </c>
      <c r="J204" s="3">
        <v>253668000</v>
      </c>
      <c r="K204" s="3">
        <f>I204-J204</f>
        <v>-137342000</v>
      </c>
      <c r="L204" s="2">
        <f>K204/J204</f>
        <v>-0.54142422378857402</v>
      </c>
    </row>
    <row r="205" spans="1:12" x14ac:dyDescent="0.25">
      <c r="A205" t="s">
        <v>227</v>
      </c>
      <c r="B205" t="s">
        <v>228</v>
      </c>
      <c r="C205" t="s">
        <v>16</v>
      </c>
      <c r="D205" t="s">
        <v>93</v>
      </c>
      <c r="E205" s="1">
        <v>1783180</v>
      </c>
      <c r="F205" s="1">
        <v>44196</v>
      </c>
      <c r="G205" s="1">
        <v>43831</v>
      </c>
      <c r="H205" s="1">
        <v>44196</v>
      </c>
      <c r="I205" s="3">
        <v>1982000000</v>
      </c>
      <c r="J205" s="3">
        <v>2116000000</v>
      </c>
      <c r="K205" s="3">
        <f>I205-J205</f>
        <v>-134000000</v>
      </c>
      <c r="L205" s="2">
        <f>K205/J205</f>
        <v>-6.3327032136105854E-2</v>
      </c>
    </row>
    <row r="206" spans="1:12" x14ac:dyDescent="0.25">
      <c r="A206" t="s">
        <v>375</v>
      </c>
      <c r="B206" t="s">
        <v>376</v>
      </c>
      <c r="C206" t="s">
        <v>115</v>
      </c>
      <c r="D206" t="s">
        <v>377</v>
      </c>
      <c r="E206" s="1">
        <v>783280</v>
      </c>
      <c r="F206" s="1">
        <v>44196</v>
      </c>
      <c r="G206" s="1">
        <v>43831</v>
      </c>
      <c r="H206" s="1">
        <v>44196</v>
      </c>
      <c r="I206" s="3">
        <v>299915000</v>
      </c>
      <c r="J206" s="3">
        <v>428972000</v>
      </c>
      <c r="K206" s="3">
        <f>I206-J206</f>
        <v>-129057000</v>
      </c>
      <c r="L206" s="2">
        <f>K206/J206</f>
        <v>-0.30085180384733734</v>
      </c>
    </row>
    <row r="207" spans="1:12" x14ac:dyDescent="0.25">
      <c r="A207" t="s">
        <v>1000</v>
      </c>
      <c r="B207" t="s">
        <v>1001</v>
      </c>
      <c r="C207" t="s">
        <v>12</v>
      </c>
      <c r="D207" t="s">
        <v>13</v>
      </c>
      <c r="E207" s="1">
        <v>96943</v>
      </c>
      <c r="F207" s="1">
        <v>44196</v>
      </c>
      <c r="G207" s="1">
        <v>43831</v>
      </c>
      <c r="H207" s="1">
        <v>44196</v>
      </c>
      <c r="I207" s="3">
        <v>335324000</v>
      </c>
      <c r="J207" s="3">
        <v>461466000</v>
      </c>
      <c r="K207" s="3">
        <f>I207-J207</f>
        <v>-126142000</v>
      </c>
      <c r="L207" s="2">
        <f>K207/J207</f>
        <v>-0.27335058270815182</v>
      </c>
    </row>
    <row r="208" spans="1:12" x14ac:dyDescent="0.25">
      <c r="A208" t="s">
        <v>1013</v>
      </c>
      <c r="B208" t="s">
        <v>1014</v>
      </c>
      <c r="C208" t="s">
        <v>24</v>
      </c>
      <c r="D208" t="s">
        <v>472</v>
      </c>
      <c r="E208" s="1">
        <v>864749</v>
      </c>
      <c r="F208" s="1">
        <v>44197</v>
      </c>
      <c r="G208" s="1">
        <v>43834</v>
      </c>
      <c r="H208" s="1">
        <v>44197</v>
      </c>
      <c r="I208" s="3">
        <v>389900000</v>
      </c>
      <c r="J208" s="3">
        <v>514300000</v>
      </c>
      <c r="K208" s="3">
        <f>I208-J208</f>
        <v>-124400000</v>
      </c>
      <c r="L208" s="2">
        <f>K208/J208</f>
        <v>-0.24188216993972389</v>
      </c>
    </row>
    <row r="209" spans="1:12" x14ac:dyDescent="0.25">
      <c r="A209" t="s">
        <v>935</v>
      </c>
      <c r="B209" t="s">
        <v>936</v>
      </c>
      <c r="C209" t="s">
        <v>115</v>
      </c>
      <c r="D209" t="s">
        <v>116</v>
      </c>
      <c r="E209" s="1">
        <v>1034054</v>
      </c>
      <c r="F209" s="1">
        <v>44196</v>
      </c>
      <c r="G209" s="1">
        <v>43831</v>
      </c>
      <c r="H209" s="1">
        <v>44196</v>
      </c>
      <c r="I209" s="3">
        <v>24104000</v>
      </c>
      <c r="J209" s="3">
        <v>146991000</v>
      </c>
      <c r="K209" s="3">
        <f>I209-J209</f>
        <v>-122887000</v>
      </c>
      <c r="L209" s="2">
        <f>K209/J209</f>
        <v>-0.83601717111932028</v>
      </c>
    </row>
    <row r="210" spans="1:12" x14ac:dyDescent="0.25">
      <c r="A210" t="s">
        <v>1041</v>
      </c>
      <c r="B210" t="s">
        <v>1042</v>
      </c>
      <c r="C210" t="s">
        <v>115</v>
      </c>
      <c r="D210" t="s">
        <v>157</v>
      </c>
      <c r="E210" s="1">
        <v>74208</v>
      </c>
      <c r="F210" s="1">
        <v>44196</v>
      </c>
      <c r="G210" s="1">
        <v>43831</v>
      </c>
      <c r="H210" s="1">
        <v>44196</v>
      </c>
      <c r="I210" s="3">
        <v>64266000</v>
      </c>
      <c r="J210" s="3">
        <v>184965000</v>
      </c>
      <c r="K210" s="3">
        <f>I210-J210</f>
        <v>-120699000</v>
      </c>
      <c r="L210" s="2">
        <f>K210/J210</f>
        <v>-0.65255048252372072</v>
      </c>
    </row>
    <row r="211" spans="1:12" x14ac:dyDescent="0.25">
      <c r="A211" t="s">
        <v>931</v>
      </c>
      <c r="B211" t="s">
        <v>932</v>
      </c>
      <c r="C211" t="s">
        <v>16</v>
      </c>
      <c r="D211" t="s">
        <v>926</v>
      </c>
      <c r="E211" s="1">
        <v>1060391</v>
      </c>
      <c r="F211" s="1">
        <v>44196</v>
      </c>
      <c r="G211" s="1">
        <v>43831</v>
      </c>
      <c r="H211" s="1">
        <v>44196</v>
      </c>
      <c r="I211" s="3">
        <v>967200000</v>
      </c>
      <c r="J211" s="3">
        <v>1073300000</v>
      </c>
      <c r="K211" s="3">
        <f>I211-J211</f>
        <v>-106100000</v>
      </c>
      <c r="L211" s="2">
        <f>K211/J211</f>
        <v>-9.8854001677070716E-2</v>
      </c>
    </row>
    <row r="212" spans="1:12" x14ac:dyDescent="0.25">
      <c r="A212" t="s">
        <v>1103</v>
      </c>
      <c r="B212" t="s">
        <v>1104</v>
      </c>
      <c r="C212" t="s">
        <v>20</v>
      </c>
      <c r="D212" t="s">
        <v>1105</v>
      </c>
      <c r="E212" s="1">
        <v>106640</v>
      </c>
      <c r="F212" s="1">
        <v>44196</v>
      </c>
      <c r="G212" s="1">
        <v>43831</v>
      </c>
      <c r="H212" s="1">
        <v>44196</v>
      </c>
      <c r="I212" s="3">
        <v>1081000000</v>
      </c>
      <c r="J212" s="3">
        <v>1184000000</v>
      </c>
      <c r="K212" s="3">
        <f>I212-J212</f>
        <v>-103000000</v>
      </c>
      <c r="L212" s="2">
        <f>K212/J212</f>
        <v>-8.6993243243243243E-2</v>
      </c>
    </row>
    <row r="213" spans="1:12" x14ac:dyDescent="0.25">
      <c r="A213" t="s">
        <v>706</v>
      </c>
      <c r="B213" t="s">
        <v>707</v>
      </c>
      <c r="C213" t="s">
        <v>115</v>
      </c>
      <c r="D213" t="s">
        <v>157</v>
      </c>
      <c r="E213" s="1">
        <v>912595</v>
      </c>
      <c r="F213" s="1">
        <v>44196</v>
      </c>
      <c r="G213" s="1">
        <v>43831</v>
      </c>
      <c r="H213" s="1">
        <v>44196</v>
      </c>
      <c r="I213" s="3">
        <v>254962000</v>
      </c>
      <c r="J213" s="3">
        <v>353811000</v>
      </c>
      <c r="K213" s="3">
        <f>I213-J213</f>
        <v>-98849000</v>
      </c>
      <c r="L213" s="2">
        <f>K213/J213</f>
        <v>-0.27938362572107706</v>
      </c>
    </row>
    <row r="214" spans="1:12" x14ac:dyDescent="0.25">
      <c r="A214" t="s">
        <v>1074</v>
      </c>
      <c r="B214" t="s">
        <v>1075</v>
      </c>
      <c r="C214" t="s">
        <v>24</v>
      </c>
      <c r="D214" t="s">
        <v>472</v>
      </c>
      <c r="E214" s="1">
        <v>1786842</v>
      </c>
      <c r="F214" s="1">
        <v>44196</v>
      </c>
      <c r="G214" s="1">
        <v>43831</v>
      </c>
      <c r="H214" s="1">
        <v>44196</v>
      </c>
      <c r="I214" s="3">
        <v>342000000</v>
      </c>
      <c r="J214" s="3">
        <v>436500000</v>
      </c>
      <c r="K214" s="3">
        <f>I214-J214</f>
        <v>-94500000</v>
      </c>
      <c r="L214" s="2">
        <f>K214/J214</f>
        <v>-0.21649484536082475</v>
      </c>
    </row>
    <row r="215" spans="1:12" x14ac:dyDescent="0.25">
      <c r="A215" t="s">
        <v>580</v>
      </c>
      <c r="B215" t="s">
        <v>581</v>
      </c>
      <c r="C215" t="s">
        <v>82</v>
      </c>
      <c r="D215" t="s">
        <v>83</v>
      </c>
      <c r="E215" s="1">
        <v>51253</v>
      </c>
      <c r="F215" s="1">
        <v>44196</v>
      </c>
      <c r="G215" s="1">
        <v>43831</v>
      </c>
      <c r="H215" s="1">
        <v>44196</v>
      </c>
      <c r="I215" s="3">
        <v>363228000</v>
      </c>
      <c r="J215" s="3">
        <v>455873000</v>
      </c>
      <c r="K215" s="3">
        <f>I215-J215</f>
        <v>-92645000</v>
      </c>
      <c r="L215" s="2">
        <f>K215/J215</f>
        <v>-0.20322545972233494</v>
      </c>
    </row>
    <row r="216" spans="1:12" x14ac:dyDescent="0.25">
      <c r="A216" t="s">
        <v>866</v>
      </c>
      <c r="B216" t="s">
        <v>867</v>
      </c>
      <c r="C216" t="s">
        <v>115</v>
      </c>
      <c r="D216" t="s">
        <v>377</v>
      </c>
      <c r="E216" s="1">
        <v>1045609</v>
      </c>
      <c r="F216" s="1">
        <v>44196</v>
      </c>
      <c r="G216" s="1">
        <v>43831</v>
      </c>
      <c r="H216" s="1">
        <v>44196</v>
      </c>
      <c r="I216" s="3">
        <v>1481814000</v>
      </c>
      <c r="J216" s="3">
        <v>1572959000</v>
      </c>
      <c r="K216" s="3">
        <f>I216-J216</f>
        <v>-91145000</v>
      </c>
      <c r="L216" s="2">
        <f>K216/J216</f>
        <v>-5.7944930541736946E-2</v>
      </c>
    </row>
    <row r="217" spans="1:12" x14ac:dyDescent="0.25">
      <c r="A217" t="s">
        <v>91</v>
      </c>
      <c r="B217" t="s">
        <v>92</v>
      </c>
      <c r="C217" t="s">
        <v>16</v>
      </c>
      <c r="D217" t="s">
        <v>93</v>
      </c>
      <c r="E217" s="1">
        <v>1579241</v>
      </c>
      <c r="F217" s="1">
        <v>44196</v>
      </c>
      <c r="G217" s="1">
        <v>43831</v>
      </c>
      <c r="H217" s="1">
        <v>44196</v>
      </c>
      <c r="I217" s="3">
        <v>314300000</v>
      </c>
      <c r="J217" s="3">
        <v>401800000</v>
      </c>
      <c r="K217" s="3">
        <f>I217-J217</f>
        <v>-87500000</v>
      </c>
      <c r="L217" s="2">
        <f>K217/J217</f>
        <v>-0.21777003484320556</v>
      </c>
    </row>
    <row r="218" spans="1:12" x14ac:dyDescent="0.25">
      <c r="A218" t="s">
        <v>627</v>
      </c>
      <c r="B218" t="s">
        <v>628</v>
      </c>
      <c r="C218" t="s">
        <v>24</v>
      </c>
      <c r="D218" t="s">
        <v>122</v>
      </c>
      <c r="E218" s="1">
        <v>1043604</v>
      </c>
      <c r="F218" s="1">
        <v>44196</v>
      </c>
      <c r="G218" s="1">
        <v>43831</v>
      </c>
      <c r="H218" s="1">
        <v>44196</v>
      </c>
      <c r="I218" s="3">
        <v>257800000</v>
      </c>
      <c r="J218" s="3">
        <v>345000000</v>
      </c>
      <c r="K218" s="3">
        <f>I218-J218</f>
        <v>-87200000</v>
      </c>
      <c r="L218" s="2">
        <f>K218/J218</f>
        <v>-0.25275362318840577</v>
      </c>
    </row>
    <row r="219" spans="1:12" x14ac:dyDescent="0.25">
      <c r="A219" t="s">
        <v>664</v>
      </c>
      <c r="B219" t="s">
        <v>665</v>
      </c>
      <c r="C219" t="s">
        <v>20</v>
      </c>
      <c r="D219" t="s">
        <v>666</v>
      </c>
      <c r="E219" s="1">
        <v>58492</v>
      </c>
      <c r="F219" s="1">
        <v>44196</v>
      </c>
      <c r="G219" s="1">
        <v>43831</v>
      </c>
      <c r="H219" s="1">
        <v>44196</v>
      </c>
      <c r="I219" s="3">
        <v>247600000</v>
      </c>
      <c r="J219" s="3">
        <v>333800000</v>
      </c>
      <c r="K219" s="3">
        <f>I219-J219</f>
        <v>-86200000</v>
      </c>
      <c r="L219" s="2">
        <f>K219/J219</f>
        <v>-0.25823846614739365</v>
      </c>
    </row>
    <row r="220" spans="1:12" x14ac:dyDescent="0.25">
      <c r="A220" t="s">
        <v>558</v>
      </c>
      <c r="B220" t="s">
        <v>559</v>
      </c>
      <c r="C220" t="s">
        <v>47</v>
      </c>
      <c r="D220" t="s">
        <v>224</v>
      </c>
      <c r="E220" s="1">
        <v>48465</v>
      </c>
      <c r="F220" s="1">
        <v>44129</v>
      </c>
      <c r="G220" s="1">
        <v>43766</v>
      </c>
      <c r="H220" s="1">
        <v>44129</v>
      </c>
      <c r="I220" s="3">
        <v>908082000</v>
      </c>
      <c r="J220" s="3">
        <v>978806000</v>
      </c>
      <c r="K220" s="3">
        <f>I220-J220</f>
        <v>-70724000</v>
      </c>
      <c r="L220" s="2">
        <f>K220/J220</f>
        <v>-7.225538053506006E-2</v>
      </c>
    </row>
    <row r="221" spans="1:12" x14ac:dyDescent="0.25">
      <c r="A221" t="s">
        <v>1090</v>
      </c>
      <c r="B221" t="s">
        <v>1091</v>
      </c>
      <c r="C221" t="s">
        <v>12</v>
      </c>
      <c r="D221" t="s">
        <v>31</v>
      </c>
      <c r="E221" s="1">
        <v>1000697</v>
      </c>
      <c r="F221" s="1">
        <v>44196</v>
      </c>
      <c r="G221" s="1">
        <v>43831</v>
      </c>
      <c r="H221" s="1">
        <v>44196</v>
      </c>
      <c r="I221" s="3">
        <v>521571000</v>
      </c>
      <c r="J221" s="3">
        <v>592198000</v>
      </c>
      <c r="K221" s="3">
        <f>I221-J221</f>
        <v>-70627000</v>
      </c>
      <c r="L221" s="2">
        <f>K221/J221</f>
        <v>-0.11926247640147383</v>
      </c>
    </row>
    <row r="222" spans="1:12" x14ac:dyDescent="0.25">
      <c r="A222" t="s">
        <v>263</v>
      </c>
      <c r="B222" t="s">
        <v>264</v>
      </c>
      <c r="C222" t="s">
        <v>16</v>
      </c>
      <c r="D222" t="s">
        <v>265</v>
      </c>
      <c r="E222" s="1">
        <v>1043277</v>
      </c>
      <c r="F222" s="1">
        <v>44196</v>
      </c>
      <c r="G222" s="1">
        <v>43831</v>
      </c>
      <c r="H222" s="1">
        <v>44196</v>
      </c>
      <c r="I222" s="3">
        <v>506421000</v>
      </c>
      <c r="J222" s="3">
        <v>576968000</v>
      </c>
      <c r="K222" s="3">
        <f>I222-J222</f>
        <v>-70547000</v>
      </c>
      <c r="L222" s="2">
        <f>K222/J222</f>
        <v>-0.12227194575782366</v>
      </c>
    </row>
    <row r="223" spans="1:12" x14ac:dyDescent="0.25">
      <c r="A223" t="s">
        <v>953</v>
      </c>
      <c r="B223" t="s">
        <v>954</v>
      </c>
      <c r="C223" t="s">
        <v>16</v>
      </c>
      <c r="D223" t="s">
        <v>288</v>
      </c>
      <c r="E223" s="1">
        <v>91440</v>
      </c>
      <c r="F223" s="1">
        <v>44198</v>
      </c>
      <c r="G223" s="1">
        <v>43828</v>
      </c>
      <c r="H223" s="1">
        <v>44198</v>
      </c>
      <c r="I223" s="3">
        <v>627000000</v>
      </c>
      <c r="J223" s="3">
        <v>693500000</v>
      </c>
      <c r="K223" s="3">
        <f>I223-J223</f>
        <v>-66500000</v>
      </c>
      <c r="L223" s="2">
        <f>K223/J223</f>
        <v>-9.5890410958904104E-2</v>
      </c>
    </row>
    <row r="224" spans="1:12" x14ac:dyDescent="0.25">
      <c r="A224" t="s">
        <v>419</v>
      </c>
      <c r="B224" t="s">
        <v>420</v>
      </c>
      <c r="C224" t="s">
        <v>115</v>
      </c>
      <c r="D224" t="s">
        <v>157</v>
      </c>
      <c r="E224" s="1">
        <v>906107</v>
      </c>
      <c r="F224" s="1">
        <v>44196</v>
      </c>
      <c r="G224" s="1">
        <v>43831</v>
      </c>
      <c r="H224" s="1">
        <v>44196</v>
      </c>
      <c r="I224" s="3">
        <v>913636000</v>
      </c>
      <c r="J224" s="3">
        <v>970377000</v>
      </c>
      <c r="K224" s="3">
        <f>I224-J224</f>
        <v>-56741000</v>
      </c>
      <c r="L224" s="2">
        <f>K224/J224</f>
        <v>-5.8473150126188068E-2</v>
      </c>
    </row>
    <row r="225" spans="1:12" x14ac:dyDescent="0.25">
      <c r="A225" t="s">
        <v>431</v>
      </c>
      <c r="B225" t="s">
        <v>432</v>
      </c>
      <c r="C225" t="s">
        <v>56</v>
      </c>
      <c r="D225" t="s">
        <v>60</v>
      </c>
      <c r="E225" s="1">
        <v>1711269</v>
      </c>
      <c r="F225" s="1">
        <v>44196</v>
      </c>
      <c r="G225" s="1">
        <v>43831</v>
      </c>
      <c r="H225" s="1">
        <v>44196</v>
      </c>
      <c r="I225" s="3">
        <v>618300000</v>
      </c>
      <c r="J225" s="3">
        <v>669900000</v>
      </c>
      <c r="K225" s="3">
        <f>I225-J225</f>
        <v>-51600000</v>
      </c>
      <c r="L225" s="2">
        <f>K225/J225</f>
        <v>-7.7026421854008056E-2</v>
      </c>
    </row>
    <row r="226" spans="1:12" x14ac:dyDescent="0.25">
      <c r="A226" t="s">
        <v>1106</v>
      </c>
      <c r="B226" t="s">
        <v>1107</v>
      </c>
      <c r="C226" t="s">
        <v>66</v>
      </c>
      <c r="D226" t="s">
        <v>76</v>
      </c>
      <c r="E226" s="1">
        <v>1140536</v>
      </c>
      <c r="F226" s="1">
        <v>44196</v>
      </c>
      <c r="G226" s="1">
        <v>43831</v>
      </c>
      <c r="H226" s="1">
        <v>44196</v>
      </c>
      <c r="I226" s="3">
        <v>996000000</v>
      </c>
      <c r="J226" s="3">
        <v>1044000000</v>
      </c>
      <c r="K226" s="3">
        <f>I226-J226</f>
        <v>-48000000</v>
      </c>
      <c r="L226" s="2">
        <f>K226/J226</f>
        <v>-4.5977011494252873E-2</v>
      </c>
    </row>
    <row r="227" spans="1:12" x14ac:dyDescent="0.25">
      <c r="A227" t="s">
        <v>578</v>
      </c>
      <c r="B227" t="s">
        <v>579</v>
      </c>
      <c r="C227" t="s">
        <v>16</v>
      </c>
      <c r="D227" t="s">
        <v>288</v>
      </c>
      <c r="E227" s="1">
        <v>832101</v>
      </c>
      <c r="F227" s="1">
        <v>44196</v>
      </c>
      <c r="G227" s="1">
        <v>43831</v>
      </c>
      <c r="H227" s="1">
        <v>44196</v>
      </c>
      <c r="I227" s="3">
        <v>377778000</v>
      </c>
      <c r="J227" s="3">
        <v>425521000</v>
      </c>
      <c r="K227" s="3">
        <f>I227-J227</f>
        <v>-47743000</v>
      </c>
      <c r="L227" s="2">
        <f>K227/J227</f>
        <v>-0.1121989279025007</v>
      </c>
    </row>
    <row r="228" spans="1:12" x14ac:dyDescent="0.25">
      <c r="A228" t="s">
        <v>818</v>
      </c>
      <c r="B228" t="s">
        <v>819</v>
      </c>
      <c r="C228" t="s">
        <v>115</v>
      </c>
      <c r="D228" t="s">
        <v>486</v>
      </c>
      <c r="E228" s="1">
        <v>726728</v>
      </c>
      <c r="F228" s="1">
        <v>44196</v>
      </c>
      <c r="G228" s="1">
        <v>43831</v>
      </c>
      <c r="H228" s="1">
        <v>44196</v>
      </c>
      <c r="I228" s="3">
        <v>395486000</v>
      </c>
      <c r="J228" s="3">
        <v>436482000</v>
      </c>
      <c r="K228" s="3">
        <f>I228-J228</f>
        <v>-40996000</v>
      </c>
      <c r="L228" s="2">
        <f>K228/J228</f>
        <v>-9.3923689865790569E-2</v>
      </c>
    </row>
    <row r="229" spans="1:12" x14ac:dyDescent="0.25">
      <c r="A229" t="s">
        <v>1142</v>
      </c>
      <c r="B229" t="s">
        <v>1143</v>
      </c>
      <c r="C229" t="s">
        <v>24</v>
      </c>
      <c r="D229" t="s">
        <v>472</v>
      </c>
      <c r="E229" s="1">
        <v>877212</v>
      </c>
      <c r="F229" s="1">
        <v>44196</v>
      </c>
      <c r="G229" s="1">
        <v>43831</v>
      </c>
      <c r="H229" s="1">
        <v>44196</v>
      </c>
      <c r="I229" s="3">
        <v>504000000</v>
      </c>
      <c r="J229" s="3">
        <v>544000000</v>
      </c>
      <c r="K229" s="3">
        <f>I229-J229</f>
        <v>-40000000</v>
      </c>
      <c r="L229" s="2">
        <f>K229/J229</f>
        <v>-7.3529411764705885E-2</v>
      </c>
    </row>
    <row r="230" spans="1:12" x14ac:dyDescent="0.25">
      <c r="A230" t="s">
        <v>613</v>
      </c>
      <c r="B230" t="s">
        <v>614</v>
      </c>
      <c r="C230" t="s">
        <v>66</v>
      </c>
      <c r="D230" t="s">
        <v>112</v>
      </c>
      <c r="E230" s="1">
        <v>914208</v>
      </c>
      <c r="F230" s="1">
        <v>44196</v>
      </c>
      <c r="G230" s="1">
        <v>43831</v>
      </c>
      <c r="H230" s="1">
        <v>44196</v>
      </c>
      <c r="I230" s="3">
        <v>524800000</v>
      </c>
      <c r="J230" s="3">
        <v>564700000</v>
      </c>
      <c r="K230" s="3">
        <f>I230-J230</f>
        <v>-39900000</v>
      </c>
      <c r="L230" s="2">
        <f>K230/J230</f>
        <v>-7.0656986010270942E-2</v>
      </c>
    </row>
    <row r="231" spans="1:12" x14ac:dyDescent="0.25">
      <c r="A231" t="s">
        <v>662</v>
      </c>
      <c r="B231" t="s">
        <v>663</v>
      </c>
      <c r="C231" t="s">
        <v>24</v>
      </c>
      <c r="D231" t="s">
        <v>38</v>
      </c>
      <c r="E231" s="1">
        <v>1336920</v>
      </c>
      <c r="F231" s="1">
        <v>44197</v>
      </c>
      <c r="G231" s="1">
        <v>43834</v>
      </c>
      <c r="H231" s="1">
        <v>44197</v>
      </c>
      <c r="I231" s="3">
        <v>628000000</v>
      </c>
      <c r="J231" s="3">
        <v>667000000</v>
      </c>
      <c r="K231" s="3">
        <f>I231-J231</f>
        <v>-39000000</v>
      </c>
      <c r="L231" s="2">
        <f>K231/J231</f>
        <v>-5.8470764617691157E-2</v>
      </c>
    </row>
    <row r="232" spans="1:12" x14ac:dyDescent="0.25">
      <c r="A232" t="s">
        <v>384</v>
      </c>
      <c r="B232" t="s">
        <v>385</v>
      </c>
      <c r="C232" t="s">
        <v>12</v>
      </c>
      <c r="D232" t="s">
        <v>386</v>
      </c>
      <c r="E232" s="1">
        <v>927066</v>
      </c>
      <c r="F232" s="1">
        <v>44196</v>
      </c>
      <c r="G232" s="1">
        <v>43831</v>
      </c>
      <c r="H232" s="1">
        <v>44196</v>
      </c>
      <c r="I232" s="3">
        <v>773642000</v>
      </c>
      <c r="J232" s="3">
        <v>810981000</v>
      </c>
      <c r="K232" s="3">
        <f>I232-J232</f>
        <v>-37339000</v>
      </c>
      <c r="L232" s="2">
        <f>K232/J232</f>
        <v>-4.6041769165985395E-2</v>
      </c>
    </row>
    <row r="233" spans="1:12" x14ac:dyDescent="0.25">
      <c r="A233" t="s">
        <v>834</v>
      </c>
      <c r="B233" t="s">
        <v>835</v>
      </c>
      <c r="C233" t="s">
        <v>24</v>
      </c>
      <c r="D233" t="s">
        <v>41</v>
      </c>
      <c r="E233" s="1">
        <v>1590955</v>
      </c>
      <c r="F233" s="1">
        <v>44196</v>
      </c>
      <c r="G233" s="1">
        <v>43831</v>
      </c>
      <c r="H233" s="1">
        <v>44196</v>
      </c>
      <c r="I233" s="3">
        <v>143453000</v>
      </c>
      <c r="J233" s="3">
        <v>180576000</v>
      </c>
      <c r="K233" s="3">
        <f>I233-J233</f>
        <v>-37123000</v>
      </c>
      <c r="L233" s="2">
        <f>K233/J233</f>
        <v>-0.20558102959418748</v>
      </c>
    </row>
    <row r="234" spans="1:12" x14ac:dyDescent="0.25">
      <c r="A234" t="s">
        <v>1070</v>
      </c>
      <c r="B234" t="s">
        <v>1071</v>
      </c>
      <c r="C234" t="s">
        <v>82</v>
      </c>
      <c r="D234" t="s">
        <v>736</v>
      </c>
      <c r="E234" s="1">
        <v>1396009</v>
      </c>
      <c r="F234" s="1">
        <v>44196</v>
      </c>
      <c r="G234" s="1">
        <v>43831</v>
      </c>
      <c r="H234" s="1">
        <v>44196</v>
      </c>
      <c r="I234" s="3">
        <v>584480000</v>
      </c>
      <c r="J234" s="3">
        <v>617662000</v>
      </c>
      <c r="K234" s="3">
        <f>I234-J234</f>
        <v>-33182000</v>
      </c>
      <c r="L234" s="2">
        <f>K234/J234</f>
        <v>-5.3721938535963035E-2</v>
      </c>
    </row>
    <row r="235" spans="1:12" x14ac:dyDescent="0.25">
      <c r="A235" t="s">
        <v>158</v>
      </c>
      <c r="B235" t="s">
        <v>159</v>
      </c>
      <c r="C235" t="s">
        <v>24</v>
      </c>
      <c r="D235" t="s">
        <v>44</v>
      </c>
      <c r="E235" s="1">
        <v>1730168</v>
      </c>
      <c r="F235" s="1">
        <v>44136</v>
      </c>
      <c r="G235" s="1">
        <v>43773</v>
      </c>
      <c r="H235" s="1">
        <v>44136</v>
      </c>
      <c r="I235" s="3">
        <v>2663000000</v>
      </c>
      <c r="J235" s="3">
        <v>2695000000</v>
      </c>
      <c r="K235" s="3">
        <f>I235-J235</f>
        <v>-32000000</v>
      </c>
      <c r="L235" s="2">
        <f>K235/J235</f>
        <v>-1.1873840445269016E-2</v>
      </c>
    </row>
    <row r="236" spans="1:12" x14ac:dyDescent="0.25">
      <c r="A236" t="s">
        <v>501</v>
      </c>
      <c r="B236" t="s">
        <v>502</v>
      </c>
      <c r="C236" t="s">
        <v>66</v>
      </c>
      <c r="D236" t="s">
        <v>67</v>
      </c>
      <c r="E236" s="1">
        <v>320335</v>
      </c>
      <c r="F236" s="1">
        <v>44196</v>
      </c>
      <c r="G236" s="1">
        <v>43831</v>
      </c>
      <c r="H236" s="1">
        <v>44196</v>
      </c>
      <c r="I236" s="3">
        <v>731773000</v>
      </c>
      <c r="J236" s="3">
        <v>760790000</v>
      </c>
      <c r="K236" s="3">
        <f>I236-J236</f>
        <v>-29017000</v>
      </c>
      <c r="L236" s="2">
        <f>K236/J236</f>
        <v>-3.8140616990233835E-2</v>
      </c>
    </row>
    <row r="237" spans="1:12" x14ac:dyDescent="0.25">
      <c r="A237" t="s">
        <v>413</v>
      </c>
      <c r="B237" t="s">
        <v>414</v>
      </c>
      <c r="C237" t="s">
        <v>24</v>
      </c>
      <c r="D237" t="s">
        <v>99</v>
      </c>
      <c r="E237" s="1">
        <v>1463101</v>
      </c>
      <c r="F237" s="1">
        <v>44196</v>
      </c>
      <c r="G237" s="1">
        <v>43831</v>
      </c>
      <c r="H237" s="1">
        <v>44196</v>
      </c>
      <c r="I237" s="3">
        <v>133995000</v>
      </c>
      <c r="J237" s="3">
        <v>161148000</v>
      </c>
      <c r="K237" s="3">
        <f>I237-J237</f>
        <v>-27153000</v>
      </c>
      <c r="L237" s="2">
        <f>K237/J237</f>
        <v>-0.16849728200163824</v>
      </c>
    </row>
    <row r="238" spans="1:12" x14ac:dyDescent="0.25">
      <c r="A238" t="s">
        <v>130</v>
      </c>
      <c r="B238" t="s">
        <v>131</v>
      </c>
      <c r="C238" t="s">
        <v>16</v>
      </c>
      <c r="D238" t="s">
        <v>93</v>
      </c>
      <c r="E238" s="1">
        <v>91142</v>
      </c>
      <c r="F238" s="1">
        <v>44196</v>
      </c>
      <c r="G238" s="1">
        <v>43831</v>
      </c>
      <c r="H238" s="1">
        <v>44196</v>
      </c>
      <c r="I238" s="3">
        <v>344900000</v>
      </c>
      <c r="J238" s="3">
        <v>370000000</v>
      </c>
      <c r="K238" s="3">
        <f>I238-J238</f>
        <v>-25100000</v>
      </c>
      <c r="L238" s="2">
        <f>K238/J238</f>
        <v>-6.7837837837837839E-2</v>
      </c>
    </row>
    <row r="239" spans="1:12" x14ac:dyDescent="0.25">
      <c r="A239" t="s">
        <v>597</v>
      </c>
      <c r="B239" t="s">
        <v>598</v>
      </c>
      <c r="C239" t="s">
        <v>24</v>
      </c>
      <c r="D239" t="s">
        <v>599</v>
      </c>
      <c r="E239" s="1">
        <v>1111928</v>
      </c>
      <c r="F239" s="1">
        <v>44196</v>
      </c>
      <c r="G239" s="1">
        <v>43831</v>
      </c>
      <c r="H239" s="1">
        <v>44196</v>
      </c>
      <c r="I239" s="3">
        <v>159572000</v>
      </c>
      <c r="J239" s="3">
        <v>180234000</v>
      </c>
      <c r="K239" s="3">
        <f>I239-J239</f>
        <v>-20662000</v>
      </c>
      <c r="L239" s="2">
        <f>K239/J239</f>
        <v>-0.11463985707469179</v>
      </c>
    </row>
    <row r="240" spans="1:12" x14ac:dyDescent="0.25">
      <c r="A240" t="s">
        <v>123</v>
      </c>
      <c r="B240" t="s">
        <v>124</v>
      </c>
      <c r="C240" t="s">
        <v>24</v>
      </c>
      <c r="D240" t="s">
        <v>41</v>
      </c>
      <c r="E240" s="1">
        <v>1013462</v>
      </c>
      <c r="F240" s="1">
        <v>44196</v>
      </c>
      <c r="G240" s="1">
        <v>43831</v>
      </c>
      <c r="H240" s="1">
        <v>44196</v>
      </c>
      <c r="I240" s="3">
        <v>433887000</v>
      </c>
      <c r="J240" s="3">
        <v>451295000</v>
      </c>
      <c r="K240" s="3">
        <f>I240-J240</f>
        <v>-17408000</v>
      </c>
      <c r="L240" s="2">
        <f>K240/J240</f>
        <v>-3.8573438659856636E-2</v>
      </c>
    </row>
    <row r="241" spans="1:12" x14ac:dyDescent="0.25">
      <c r="A241" t="s">
        <v>281</v>
      </c>
      <c r="B241" t="s">
        <v>282</v>
      </c>
      <c r="C241" t="s">
        <v>66</v>
      </c>
      <c r="D241" t="s">
        <v>236</v>
      </c>
      <c r="E241" s="1">
        <v>1156375</v>
      </c>
      <c r="F241" s="1">
        <v>44196</v>
      </c>
      <c r="G241" s="1">
        <v>43831</v>
      </c>
      <c r="H241" s="1">
        <v>44196</v>
      </c>
      <c r="I241" s="3">
        <v>2105200000</v>
      </c>
      <c r="J241" s="3">
        <v>2116500000</v>
      </c>
      <c r="K241" s="3">
        <f>I241-J241</f>
        <v>-11300000</v>
      </c>
      <c r="L241" s="2">
        <f>K241/J241</f>
        <v>-5.3390030711079617E-3</v>
      </c>
    </row>
    <row r="242" spans="1:12" x14ac:dyDescent="0.25">
      <c r="A242" t="s">
        <v>618</v>
      </c>
      <c r="B242" t="s">
        <v>619</v>
      </c>
      <c r="C242" t="s">
        <v>16</v>
      </c>
      <c r="D242" t="s">
        <v>620</v>
      </c>
      <c r="E242" s="1">
        <v>728535</v>
      </c>
      <c r="F242" s="1">
        <v>44196</v>
      </c>
      <c r="G242" s="1">
        <v>43831</v>
      </c>
      <c r="H242" s="1">
        <v>44196</v>
      </c>
      <c r="I242" s="3">
        <v>506035000</v>
      </c>
      <c r="J242" s="3">
        <v>516320000</v>
      </c>
      <c r="K242" s="3">
        <f>I242-J242</f>
        <v>-10285000</v>
      </c>
      <c r="L242" s="2">
        <f>K242/J242</f>
        <v>-1.9919817167647971E-2</v>
      </c>
    </row>
    <row r="243" spans="1:12" x14ac:dyDescent="0.25">
      <c r="A243" t="s">
        <v>992</v>
      </c>
      <c r="B243" t="s">
        <v>993</v>
      </c>
      <c r="C243" t="s">
        <v>16</v>
      </c>
      <c r="D243" t="s">
        <v>173</v>
      </c>
      <c r="E243" s="1">
        <v>1094285</v>
      </c>
      <c r="F243" s="1">
        <v>44199</v>
      </c>
      <c r="G243" s="1">
        <v>43829</v>
      </c>
      <c r="H243" s="1">
        <v>44199</v>
      </c>
      <c r="I243" s="3">
        <v>401900000</v>
      </c>
      <c r="J243" s="3">
        <v>402300000</v>
      </c>
      <c r="K243" s="3">
        <f>I243-J243</f>
        <v>-400000</v>
      </c>
      <c r="L243" s="2">
        <f>K243/J243</f>
        <v>-9.9428287347750428E-4</v>
      </c>
    </row>
    <row r="244" spans="1:12" x14ac:dyDescent="0.25">
      <c r="A244" t="s">
        <v>852</v>
      </c>
      <c r="B244" t="s">
        <v>853</v>
      </c>
      <c r="C244" t="s">
        <v>66</v>
      </c>
      <c r="D244" t="s">
        <v>67</v>
      </c>
      <c r="E244" s="1">
        <v>1126328</v>
      </c>
      <c r="F244" s="1">
        <v>44196</v>
      </c>
      <c r="G244" s="1">
        <v>43831</v>
      </c>
      <c r="H244" s="1">
        <v>44196</v>
      </c>
      <c r="I244" s="3">
        <v>1395800000</v>
      </c>
      <c r="J244" s="3">
        <v>1394200000</v>
      </c>
      <c r="K244" s="3">
        <f>I244-J244</f>
        <v>1600000</v>
      </c>
      <c r="L244" s="2">
        <f>K244/J244</f>
        <v>1.1476115334959117E-3</v>
      </c>
    </row>
    <row r="245" spans="1:12" x14ac:dyDescent="0.25">
      <c r="A245" t="s">
        <v>872</v>
      </c>
      <c r="B245" t="s">
        <v>873</v>
      </c>
      <c r="C245" t="s">
        <v>16</v>
      </c>
      <c r="D245" t="s">
        <v>288</v>
      </c>
      <c r="E245" s="1">
        <v>77360</v>
      </c>
      <c r="F245" s="1">
        <v>44196</v>
      </c>
      <c r="G245" s="1">
        <v>43831</v>
      </c>
      <c r="H245" s="1">
        <v>44196</v>
      </c>
      <c r="I245" s="3">
        <v>358600000</v>
      </c>
      <c r="J245" s="3">
        <v>355700000</v>
      </c>
      <c r="K245" s="3">
        <f>I245-J245</f>
        <v>2900000</v>
      </c>
      <c r="L245" s="2">
        <f>K245/J245</f>
        <v>8.1529378689907221E-3</v>
      </c>
    </row>
    <row r="246" spans="1:12" x14ac:dyDescent="0.25">
      <c r="A246" t="s">
        <v>368</v>
      </c>
      <c r="B246" t="s">
        <v>369</v>
      </c>
      <c r="C246" t="s">
        <v>16</v>
      </c>
      <c r="D246" t="s">
        <v>288</v>
      </c>
      <c r="E246" s="1">
        <v>29905</v>
      </c>
      <c r="F246" s="1">
        <v>44196</v>
      </c>
      <c r="G246" s="1">
        <v>43831</v>
      </c>
      <c r="H246" s="1">
        <v>44196</v>
      </c>
      <c r="I246" s="3">
        <v>683451000</v>
      </c>
      <c r="J246" s="3">
        <v>677918000</v>
      </c>
      <c r="K246" s="3">
        <f>I246-J246</f>
        <v>5533000</v>
      </c>
      <c r="L246" s="2">
        <f>K246/J246</f>
        <v>8.1617540764517237E-3</v>
      </c>
    </row>
    <row r="247" spans="1:12" x14ac:dyDescent="0.25">
      <c r="A247" t="s">
        <v>283</v>
      </c>
      <c r="B247" t="s">
        <v>284</v>
      </c>
      <c r="C247" t="s">
        <v>20</v>
      </c>
      <c r="D247" t="s">
        <v>285</v>
      </c>
      <c r="E247" s="1">
        <v>1058090</v>
      </c>
      <c r="F247" s="1">
        <v>44196</v>
      </c>
      <c r="G247" s="1">
        <v>43831</v>
      </c>
      <c r="H247" s="1">
        <v>44196</v>
      </c>
      <c r="I247" s="3">
        <v>355766000</v>
      </c>
      <c r="J247" s="3">
        <v>350158000</v>
      </c>
      <c r="K247" s="3">
        <f>I247-J247</f>
        <v>5608000</v>
      </c>
      <c r="L247" s="2">
        <f>K247/J247</f>
        <v>1.601562723113566E-2</v>
      </c>
    </row>
    <row r="248" spans="1:12" x14ac:dyDescent="0.25">
      <c r="A248" t="s">
        <v>635</v>
      </c>
      <c r="B248" t="s">
        <v>636</v>
      </c>
      <c r="C248" t="s">
        <v>24</v>
      </c>
      <c r="D248" t="s">
        <v>472</v>
      </c>
      <c r="E248" s="1">
        <v>1601046</v>
      </c>
      <c r="F248" s="1">
        <v>44135</v>
      </c>
      <c r="G248" s="1">
        <v>43770</v>
      </c>
      <c r="H248" s="1">
        <v>44135</v>
      </c>
      <c r="I248" s="3">
        <v>627000000</v>
      </c>
      <c r="J248" s="3">
        <v>621000000</v>
      </c>
      <c r="K248" s="3">
        <f>I248-J248</f>
        <v>6000000</v>
      </c>
      <c r="L248" s="2">
        <f>K248/J248</f>
        <v>9.6618357487922701E-3</v>
      </c>
    </row>
    <row r="249" spans="1:12" x14ac:dyDescent="0.25">
      <c r="A249" t="s">
        <v>18</v>
      </c>
      <c r="B249" t="s">
        <v>19</v>
      </c>
      <c r="C249" t="s">
        <v>20</v>
      </c>
      <c r="D249" t="s">
        <v>21</v>
      </c>
      <c r="E249" s="1">
        <v>1158449</v>
      </c>
      <c r="F249" s="1">
        <v>44198</v>
      </c>
      <c r="G249" s="1">
        <v>43828</v>
      </c>
      <c r="H249" s="1">
        <v>44198</v>
      </c>
      <c r="I249" s="3">
        <v>493021000</v>
      </c>
      <c r="J249" s="3">
        <v>486896000</v>
      </c>
      <c r="K249" s="3">
        <f>I249-J249</f>
        <v>6125000</v>
      </c>
      <c r="L249" s="2">
        <f>K249/J249</f>
        <v>1.2579688475567678E-2</v>
      </c>
    </row>
    <row r="250" spans="1:12" x14ac:dyDescent="0.25">
      <c r="A250" t="s">
        <v>1082</v>
      </c>
      <c r="B250" t="s">
        <v>1083</v>
      </c>
      <c r="C250" t="s">
        <v>115</v>
      </c>
      <c r="D250" t="s">
        <v>845</v>
      </c>
      <c r="E250" s="1">
        <v>740260</v>
      </c>
      <c r="F250" s="1">
        <v>44196</v>
      </c>
      <c r="G250" s="1">
        <v>43831</v>
      </c>
      <c r="H250" s="1">
        <v>44196</v>
      </c>
      <c r="I250" s="3">
        <v>439149000</v>
      </c>
      <c r="J250" s="3">
        <v>433016000</v>
      </c>
      <c r="K250" s="3">
        <f>I250-J250</f>
        <v>6133000</v>
      </c>
      <c r="L250" s="2">
        <f>K250/J250</f>
        <v>1.4163448925674801E-2</v>
      </c>
    </row>
    <row r="251" spans="1:12" x14ac:dyDescent="0.25">
      <c r="A251" t="s">
        <v>105</v>
      </c>
      <c r="B251" t="s">
        <v>106</v>
      </c>
      <c r="C251" t="s">
        <v>16</v>
      </c>
      <c r="D251" t="s">
        <v>107</v>
      </c>
      <c r="E251" s="1">
        <v>1037868</v>
      </c>
      <c r="F251" s="1">
        <v>44196</v>
      </c>
      <c r="G251" s="1">
        <v>43831</v>
      </c>
      <c r="H251" s="1">
        <v>44196</v>
      </c>
      <c r="I251" s="3">
        <v>872439000</v>
      </c>
      <c r="J251" s="3">
        <v>861297000</v>
      </c>
      <c r="K251" s="3">
        <f>I251-J251</f>
        <v>11142000</v>
      </c>
      <c r="L251" s="2">
        <f>K251/J251</f>
        <v>1.2936304201686526E-2</v>
      </c>
    </row>
    <row r="252" spans="1:12" x14ac:dyDescent="0.25">
      <c r="A252" t="s">
        <v>874</v>
      </c>
      <c r="B252" t="s">
        <v>875</v>
      </c>
      <c r="C252" t="s">
        <v>56</v>
      </c>
      <c r="D252" t="s">
        <v>57</v>
      </c>
      <c r="E252" s="1">
        <v>764622</v>
      </c>
      <c r="F252" s="1">
        <v>44196</v>
      </c>
      <c r="G252" s="1">
        <v>43831</v>
      </c>
      <c r="H252" s="1">
        <v>44196</v>
      </c>
      <c r="I252" s="3">
        <v>550559000</v>
      </c>
      <c r="J252" s="3">
        <v>538320000</v>
      </c>
      <c r="K252" s="3">
        <f>I252-J252</f>
        <v>12239000</v>
      </c>
      <c r="L252" s="2">
        <f>K252/J252</f>
        <v>2.2735547629662654E-2</v>
      </c>
    </row>
    <row r="253" spans="1:12" x14ac:dyDescent="0.25">
      <c r="A253" t="s">
        <v>203</v>
      </c>
      <c r="B253" t="s">
        <v>204</v>
      </c>
      <c r="C253" t="s">
        <v>82</v>
      </c>
      <c r="D253" t="s">
        <v>205</v>
      </c>
      <c r="E253" s="1">
        <v>9389</v>
      </c>
      <c r="F253" s="1">
        <v>44196</v>
      </c>
      <c r="G253" s="1">
        <v>43831</v>
      </c>
      <c r="H253" s="1">
        <v>44196</v>
      </c>
      <c r="I253" s="3">
        <v>585000000</v>
      </c>
      <c r="J253" s="3">
        <v>566000000</v>
      </c>
      <c r="K253" s="3">
        <f>I253-J253</f>
        <v>19000000</v>
      </c>
      <c r="L253" s="2">
        <f>K253/J253</f>
        <v>3.3568904593639579E-2</v>
      </c>
    </row>
    <row r="254" spans="1:12" x14ac:dyDescent="0.25">
      <c r="A254" t="s">
        <v>810</v>
      </c>
      <c r="B254" t="s">
        <v>811</v>
      </c>
      <c r="C254" t="s">
        <v>20</v>
      </c>
      <c r="D254" t="s">
        <v>353</v>
      </c>
      <c r="E254" s="1">
        <v>906163</v>
      </c>
      <c r="F254" s="1">
        <v>44196</v>
      </c>
      <c r="G254" s="1">
        <v>43831</v>
      </c>
      <c r="H254" s="1">
        <v>44196</v>
      </c>
      <c r="I254" s="3">
        <v>901248000</v>
      </c>
      <c r="J254" s="3">
        <v>878539000</v>
      </c>
      <c r="K254" s="3">
        <f>I254-J254</f>
        <v>22709000</v>
      </c>
      <c r="L254" s="2">
        <f>K254/J254</f>
        <v>2.5848596362825098E-2</v>
      </c>
    </row>
    <row r="255" spans="1:12" x14ac:dyDescent="0.25">
      <c r="A255" t="s">
        <v>778</v>
      </c>
      <c r="B255" t="s">
        <v>779</v>
      </c>
      <c r="C255" t="s">
        <v>82</v>
      </c>
      <c r="D255" t="s">
        <v>780</v>
      </c>
      <c r="E255" s="1">
        <v>1164727</v>
      </c>
      <c r="F255" s="1">
        <v>44196</v>
      </c>
      <c r="G255" s="1">
        <v>43831</v>
      </c>
      <c r="H255" s="1">
        <v>44196</v>
      </c>
      <c r="I255" s="3">
        <v>2829000000</v>
      </c>
      <c r="J255" s="3">
        <v>2805000000</v>
      </c>
      <c r="K255" s="3">
        <f>I255-J255</f>
        <v>24000000</v>
      </c>
      <c r="L255" s="2">
        <f>K255/J255</f>
        <v>8.5561497326203211E-3</v>
      </c>
    </row>
    <row r="256" spans="1:12" x14ac:dyDescent="0.25">
      <c r="A256" t="s">
        <v>609</v>
      </c>
      <c r="B256" t="s">
        <v>610</v>
      </c>
      <c r="C256" t="s">
        <v>24</v>
      </c>
      <c r="D256" t="s">
        <v>38</v>
      </c>
      <c r="E256" s="1">
        <v>749251</v>
      </c>
      <c r="F256" s="1">
        <v>44196</v>
      </c>
      <c r="G256" s="1">
        <v>43831</v>
      </c>
      <c r="H256" s="1">
        <v>44196</v>
      </c>
      <c r="I256" s="3">
        <v>266745000</v>
      </c>
      <c r="J256" s="3">
        <v>233290000</v>
      </c>
      <c r="K256" s="3">
        <f>I256-J256</f>
        <v>33455000</v>
      </c>
      <c r="L256" s="2">
        <f>K256/J256</f>
        <v>0.14340520382356722</v>
      </c>
    </row>
    <row r="257" spans="1:12" x14ac:dyDescent="0.25">
      <c r="A257" t="s">
        <v>758</v>
      </c>
      <c r="B257" t="s">
        <v>759</v>
      </c>
      <c r="C257" t="s">
        <v>66</v>
      </c>
      <c r="D257" t="s">
        <v>236</v>
      </c>
      <c r="E257" s="1">
        <v>1408198</v>
      </c>
      <c r="F257" s="1">
        <v>44196</v>
      </c>
      <c r="G257" s="1">
        <v>43831</v>
      </c>
      <c r="H257" s="1">
        <v>44196</v>
      </c>
      <c r="I257" s="3">
        <v>601822000</v>
      </c>
      <c r="J257" s="3">
        <v>563648000</v>
      </c>
      <c r="K257" s="3">
        <f>I257-J257</f>
        <v>38174000</v>
      </c>
      <c r="L257" s="2">
        <f>K257/J257</f>
        <v>6.772666628817986E-2</v>
      </c>
    </row>
    <row r="258" spans="1:12" x14ac:dyDescent="0.25">
      <c r="A258" t="s">
        <v>516</v>
      </c>
      <c r="B258" t="s">
        <v>517</v>
      </c>
      <c r="C258" t="s">
        <v>20</v>
      </c>
      <c r="D258" t="s">
        <v>518</v>
      </c>
      <c r="E258" s="1">
        <v>1121788</v>
      </c>
      <c r="F258" s="1">
        <v>44191</v>
      </c>
      <c r="G258" s="1">
        <v>43828</v>
      </c>
      <c r="H258" s="1">
        <v>44191</v>
      </c>
      <c r="I258" s="3">
        <v>992324000</v>
      </c>
      <c r="J258" s="3">
        <v>952486000</v>
      </c>
      <c r="K258" s="3">
        <f>I258-J258</f>
        <v>39838000</v>
      </c>
      <c r="L258" s="2">
        <f>K258/J258</f>
        <v>4.1825286670880202E-2</v>
      </c>
    </row>
    <row r="259" spans="1:12" x14ac:dyDescent="0.25">
      <c r="A259" t="s">
        <v>470</v>
      </c>
      <c r="B259" t="s">
        <v>471</v>
      </c>
      <c r="C259" t="s">
        <v>24</v>
      </c>
      <c r="D259" t="s">
        <v>472</v>
      </c>
      <c r="E259" s="1">
        <v>354908</v>
      </c>
      <c r="F259" s="1">
        <v>44196</v>
      </c>
      <c r="G259" s="1">
        <v>43831</v>
      </c>
      <c r="H259" s="1">
        <v>44196</v>
      </c>
      <c r="I259" s="3">
        <v>212584000</v>
      </c>
      <c r="J259" s="3">
        <v>171597000</v>
      </c>
      <c r="K259" s="3">
        <f>I259-J259</f>
        <v>40987000</v>
      </c>
      <c r="L259" s="2">
        <f>K259/J259</f>
        <v>0.23885615715892469</v>
      </c>
    </row>
    <row r="260" spans="1:12" x14ac:dyDescent="0.25">
      <c r="A260" t="s">
        <v>766</v>
      </c>
      <c r="B260" t="s">
        <v>767</v>
      </c>
      <c r="C260" t="s">
        <v>12</v>
      </c>
      <c r="D260" t="s">
        <v>193</v>
      </c>
      <c r="E260" s="1">
        <v>1037646</v>
      </c>
      <c r="F260" s="1">
        <v>44196</v>
      </c>
      <c r="G260" s="1">
        <v>43831</v>
      </c>
      <c r="H260" s="1">
        <v>44196</v>
      </c>
      <c r="I260" s="3">
        <v>602739000</v>
      </c>
      <c r="J260" s="3">
        <v>561109000</v>
      </c>
      <c r="K260" s="3">
        <f>I260-J260</f>
        <v>41630000</v>
      </c>
      <c r="L260" s="2">
        <f>K260/J260</f>
        <v>7.4192358347486859E-2</v>
      </c>
    </row>
    <row r="261" spans="1:12" x14ac:dyDescent="0.25">
      <c r="A261" t="s">
        <v>155</v>
      </c>
      <c r="B261" t="s">
        <v>156</v>
      </c>
      <c r="C261" t="s">
        <v>115</v>
      </c>
      <c r="D261" t="s">
        <v>157</v>
      </c>
      <c r="E261" s="1">
        <v>915912</v>
      </c>
      <c r="F261" s="1">
        <v>44196</v>
      </c>
      <c r="G261" s="1">
        <v>43831</v>
      </c>
      <c r="H261" s="1">
        <v>44196</v>
      </c>
      <c r="I261" s="3">
        <v>827630000</v>
      </c>
      <c r="J261" s="3">
        <v>785974000</v>
      </c>
      <c r="K261" s="3">
        <f>I261-J261</f>
        <v>41656000</v>
      </c>
      <c r="L261" s="2">
        <f>K261/J261</f>
        <v>5.29992086252217E-2</v>
      </c>
    </row>
    <row r="262" spans="1:12" x14ac:dyDescent="0.25">
      <c r="A262" t="s">
        <v>54</v>
      </c>
      <c r="B262" t="s">
        <v>55</v>
      </c>
      <c r="C262" t="s">
        <v>56</v>
      </c>
      <c r="D262" t="s">
        <v>57</v>
      </c>
      <c r="E262" s="1">
        <v>1002910</v>
      </c>
      <c r="F262" s="1">
        <v>44196</v>
      </c>
      <c r="G262" s="1">
        <v>43831</v>
      </c>
      <c r="H262" s="1">
        <v>44196</v>
      </c>
      <c r="I262" s="3">
        <v>871000000</v>
      </c>
      <c r="J262" s="3">
        <v>828000000</v>
      </c>
      <c r="K262" s="3">
        <f>I262-J262</f>
        <v>43000000</v>
      </c>
      <c r="L262" s="2">
        <f>K262/J262</f>
        <v>5.1932367149758456E-2</v>
      </c>
    </row>
    <row r="263" spans="1:12" x14ac:dyDescent="0.25">
      <c r="A263" t="s">
        <v>892</v>
      </c>
      <c r="B263" t="s">
        <v>893</v>
      </c>
      <c r="C263" t="s">
        <v>16</v>
      </c>
      <c r="D263" t="s">
        <v>617</v>
      </c>
      <c r="E263" s="1">
        <v>1050915</v>
      </c>
      <c r="F263" s="1">
        <v>44196</v>
      </c>
      <c r="G263" s="1">
        <v>43831</v>
      </c>
      <c r="H263" s="1">
        <v>44196</v>
      </c>
      <c r="I263" s="3">
        <v>445596000</v>
      </c>
      <c r="J263" s="3">
        <v>402044000</v>
      </c>
      <c r="K263" s="3">
        <f>I263-J263</f>
        <v>43552000</v>
      </c>
      <c r="L263" s="2">
        <f>K263/J263</f>
        <v>0.10832645183114285</v>
      </c>
    </row>
    <row r="264" spans="1:12" x14ac:dyDescent="0.25">
      <c r="A264" t="s">
        <v>730</v>
      </c>
      <c r="B264" t="s">
        <v>731</v>
      </c>
      <c r="C264" t="s">
        <v>47</v>
      </c>
      <c r="D264" t="s">
        <v>224</v>
      </c>
      <c r="E264" s="1">
        <v>63754</v>
      </c>
      <c r="F264" s="1">
        <v>44165</v>
      </c>
      <c r="G264" s="1">
        <v>43800</v>
      </c>
      <c r="H264" s="1">
        <v>44165</v>
      </c>
      <c r="I264" s="3">
        <v>747400000</v>
      </c>
      <c r="J264" s="3">
        <v>702700000</v>
      </c>
      <c r="K264" s="3">
        <f>I264-J264</f>
        <v>44700000</v>
      </c>
      <c r="L264" s="2">
        <f>K264/J264</f>
        <v>6.3611783122242777E-2</v>
      </c>
    </row>
    <row r="265" spans="1:12" x14ac:dyDescent="0.25">
      <c r="A265" t="s">
        <v>1035</v>
      </c>
      <c r="B265" t="s">
        <v>1036</v>
      </c>
      <c r="C265" t="s">
        <v>24</v>
      </c>
      <c r="D265" t="s">
        <v>41</v>
      </c>
      <c r="E265" s="1">
        <v>860731</v>
      </c>
      <c r="F265" s="1">
        <v>44196</v>
      </c>
      <c r="G265" s="1">
        <v>43831</v>
      </c>
      <c r="H265" s="1">
        <v>44196</v>
      </c>
      <c r="I265" s="3">
        <v>194820000</v>
      </c>
      <c r="J265" s="3">
        <v>146527000</v>
      </c>
      <c r="K265" s="3">
        <f>I265-J265</f>
        <v>48293000</v>
      </c>
      <c r="L265" s="2">
        <f>K265/J265</f>
        <v>0.32958430869396083</v>
      </c>
    </row>
    <row r="266" spans="1:12" x14ac:dyDescent="0.25">
      <c r="A266" t="s">
        <v>139</v>
      </c>
      <c r="B266" t="s">
        <v>140</v>
      </c>
      <c r="C266" t="s">
        <v>24</v>
      </c>
      <c r="D266" t="s">
        <v>141</v>
      </c>
      <c r="E266" s="1">
        <v>820313</v>
      </c>
      <c r="F266" s="1">
        <v>44196</v>
      </c>
      <c r="G266" s="1">
        <v>43831</v>
      </c>
      <c r="H266" s="1">
        <v>44196</v>
      </c>
      <c r="I266" s="3">
        <v>1203400000</v>
      </c>
      <c r="J266" s="3">
        <v>1155000000</v>
      </c>
      <c r="K266" s="3">
        <f>I266-J266</f>
        <v>48400000</v>
      </c>
      <c r="L266" s="2">
        <f>K266/J266</f>
        <v>4.1904761904761903E-2</v>
      </c>
    </row>
    <row r="267" spans="1:12" x14ac:dyDescent="0.25">
      <c r="A267" t="s">
        <v>247</v>
      </c>
      <c r="B267" t="s">
        <v>247</v>
      </c>
      <c r="C267" t="s">
        <v>24</v>
      </c>
      <c r="D267" t="s">
        <v>248</v>
      </c>
      <c r="E267" s="1">
        <v>1402057</v>
      </c>
      <c r="F267" s="1">
        <v>44196</v>
      </c>
      <c r="G267" s="1">
        <v>43831</v>
      </c>
      <c r="H267" s="1">
        <v>44196</v>
      </c>
      <c r="I267" s="3">
        <v>788500000</v>
      </c>
      <c r="J267" s="3">
        <v>736800000</v>
      </c>
      <c r="K267" s="3">
        <f>I267-J267</f>
        <v>51700000</v>
      </c>
      <c r="L267" s="2">
        <f>K267/J267</f>
        <v>7.0168295331161784E-2</v>
      </c>
    </row>
    <row r="268" spans="1:12" x14ac:dyDescent="0.25">
      <c r="A268" t="s">
        <v>945</v>
      </c>
      <c r="B268" t="s">
        <v>946</v>
      </c>
      <c r="C268" t="s">
        <v>66</v>
      </c>
      <c r="D268" t="s">
        <v>259</v>
      </c>
      <c r="E268" s="1">
        <v>719739</v>
      </c>
      <c r="F268" s="1">
        <v>44196</v>
      </c>
      <c r="G268" s="1">
        <v>43831</v>
      </c>
      <c r="H268" s="1">
        <v>44196</v>
      </c>
      <c r="I268" s="3">
        <v>1191217000</v>
      </c>
      <c r="J268" s="3">
        <v>1136856000</v>
      </c>
      <c r="K268" s="3">
        <f>I268-J268</f>
        <v>54361000</v>
      </c>
      <c r="L268" s="2">
        <f>K268/J268</f>
        <v>4.7816961866762368E-2</v>
      </c>
    </row>
    <row r="269" spans="1:12" x14ac:dyDescent="0.25">
      <c r="A269" t="s">
        <v>750</v>
      </c>
      <c r="B269" t="s">
        <v>751</v>
      </c>
      <c r="C269" t="s">
        <v>24</v>
      </c>
      <c r="D269" t="s">
        <v>44</v>
      </c>
      <c r="E269" s="1">
        <v>1280452</v>
      </c>
      <c r="F269" s="1">
        <v>44196</v>
      </c>
      <c r="G269" s="1">
        <v>43831</v>
      </c>
      <c r="H269" s="1">
        <v>44196</v>
      </c>
      <c r="I269" s="3">
        <v>164375000</v>
      </c>
      <c r="J269" s="3">
        <v>108839000</v>
      </c>
      <c r="K269" s="3">
        <f>I269-J269</f>
        <v>55536000</v>
      </c>
      <c r="L269" s="2">
        <f>K269/J269</f>
        <v>0.51025827139168867</v>
      </c>
    </row>
    <row r="270" spans="1:12" x14ac:dyDescent="0.25">
      <c r="A270" t="s">
        <v>684</v>
      </c>
      <c r="B270" t="s">
        <v>685</v>
      </c>
      <c r="C270" t="s">
        <v>56</v>
      </c>
      <c r="D270" t="s">
        <v>60</v>
      </c>
      <c r="E270" s="1">
        <v>352541</v>
      </c>
      <c r="F270" s="1">
        <v>44196</v>
      </c>
      <c r="G270" s="1">
        <v>43831</v>
      </c>
      <c r="H270" s="1">
        <v>44196</v>
      </c>
      <c r="I270" s="3">
        <v>624000000</v>
      </c>
      <c r="J270" s="3">
        <v>567400000</v>
      </c>
      <c r="K270" s="3">
        <f>I270-J270</f>
        <v>56600000</v>
      </c>
      <c r="L270" s="2">
        <f>K270/J270</f>
        <v>9.9753260486429324E-2</v>
      </c>
    </row>
    <row r="271" spans="1:12" x14ac:dyDescent="0.25">
      <c r="A271" t="s">
        <v>820</v>
      </c>
      <c r="B271" t="s">
        <v>821</v>
      </c>
      <c r="C271" t="s">
        <v>16</v>
      </c>
      <c r="D271" t="s">
        <v>620</v>
      </c>
      <c r="E271" s="1">
        <v>878927</v>
      </c>
      <c r="F271" s="1">
        <v>44196</v>
      </c>
      <c r="G271" s="1">
        <v>43831</v>
      </c>
      <c r="H271" s="1">
        <v>44196</v>
      </c>
      <c r="I271" s="3">
        <v>672682000</v>
      </c>
      <c r="J271" s="3">
        <v>615518000</v>
      </c>
      <c r="K271" s="3">
        <f>I271-J271</f>
        <v>57164000</v>
      </c>
      <c r="L271" s="2">
        <f>K271/J271</f>
        <v>9.2871370130524211E-2</v>
      </c>
    </row>
    <row r="272" spans="1:12" x14ac:dyDescent="0.25">
      <c r="A272" t="s">
        <v>924</v>
      </c>
      <c r="B272" t="s">
        <v>925</v>
      </c>
      <c r="C272" t="s">
        <v>16</v>
      </c>
      <c r="D272" t="s">
        <v>926</v>
      </c>
      <c r="E272" s="1">
        <v>84839</v>
      </c>
      <c r="F272" s="1">
        <v>44196</v>
      </c>
      <c r="G272" s="1">
        <v>43831</v>
      </c>
      <c r="H272" s="1">
        <v>44196</v>
      </c>
      <c r="I272" s="3">
        <v>260824000</v>
      </c>
      <c r="J272" s="3">
        <v>203347000</v>
      </c>
      <c r="K272" s="3">
        <f>I272-J272</f>
        <v>57477000</v>
      </c>
      <c r="L272" s="2">
        <f>K272/J272</f>
        <v>0.28265477238415121</v>
      </c>
    </row>
    <row r="273" spans="1:12" x14ac:dyDescent="0.25">
      <c r="A273" t="s">
        <v>71</v>
      </c>
      <c r="B273" t="s">
        <v>72</v>
      </c>
      <c r="C273" t="s">
        <v>66</v>
      </c>
      <c r="D273" t="s">
        <v>73</v>
      </c>
      <c r="E273" s="1">
        <v>1267238</v>
      </c>
      <c r="F273" s="1">
        <v>44196</v>
      </c>
      <c r="G273" s="1">
        <v>43831</v>
      </c>
      <c r="H273" s="1">
        <v>44196</v>
      </c>
      <c r="I273" s="3">
        <v>441800000</v>
      </c>
      <c r="J273" s="3">
        <v>382600000</v>
      </c>
      <c r="K273" s="3">
        <f>I273-J273</f>
        <v>59200000</v>
      </c>
      <c r="L273" s="2">
        <f>K273/J273</f>
        <v>0.15473078933612128</v>
      </c>
    </row>
    <row r="274" spans="1:12" x14ac:dyDescent="0.25">
      <c r="A274" t="s">
        <v>441</v>
      </c>
      <c r="B274" t="s">
        <v>442</v>
      </c>
      <c r="C274" t="s">
        <v>115</v>
      </c>
      <c r="D274" t="s">
        <v>116</v>
      </c>
      <c r="E274" s="1">
        <v>1289490</v>
      </c>
      <c r="F274" s="1">
        <v>44196</v>
      </c>
      <c r="G274" s="1">
        <v>43831</v>
      </c>
      <c r="H274" s="1">
        <v>44196</v>
      </c>
      <c r="I274" s="3">
        <v>481779000</v>
      </c>
      <c r="J274" s="3">
        <v>419967000</v>
      </c>
      <c r="K274" s="3">
        <f>I274-J274</f>
        <v>61812000</v>
      </c>
      <c r="L274" s="2">
        <f>K274/J274</f>
        <v>0.14718299294944603</v>
      </c>
    </row>
    <row r="275" spans="1:12" x14ac:dyDescent="0.25">
      <c r="A275" t="s">
        <v>466</v>
      </c>
      <c r="B275" t="s">
        <v>467</v>
      </c>
      <c r="C275" t="s">
        <v>24</v>
      </c>
      <c r="D275" t="s">
        <v>51</v>
      </c>
      <c r="E275" s="1">
        <v>798354</v>
      </c>
      <c r="F275" s="1">
        <v>44196</v>
      </c>
      <c r="G275" s="1">
        <v>43831</v>
      </c>
      <c r="H275" s="1">
        <v>44196</v>
      </c>
      <c r="I275" s="3">
        <v>958000000</v>
      </c>
      <c r="J275" s="3">
        <v>893000000</v>
      </c>
      <c r="K275" s="3">
        <f>I275-J275</f>
        <v>65000000</v>
      </c>
      <c r="L275" s="2">
        <f>K275/J275</f>
        <v>7.2788353863381852E-2</v>
      </c>
    </row>
    <row r="276" spans="1:12" x14ac:dyDescent="0.25">
      <c r="A276" t="s">
        <v>1097</v>
      </c>
      <c r="B276" t="s">
        <v>1098</v>
      </c>
      <c r="C276" t="s">
        <v>56</v>
      </c>
      <c r="D276" t="s">
        <v>60</v>
      </c>
      <c r="E276" s="1">
        <v>783325</v>
      </c>
      <c r="F276" s="1">
        <v>44196</v>
      </c>
      <c r="G276" s="1">
        <v>43831</v>
      </c>
      <c r="H276" s="1">
        <v>44196</v>
      </c>
      <c r="I276" s="3">
        <v>1199900000</v>
      </c>
      <c r="J276" s="3">
        <v>1134000000</v>
      </c>
      <c r="K276" s="3">
        <f>I276-J276</f>
        <v>65900000</v>
      </c>
      <c r="L276" s="2">
        <f>K276/J276</f>
        <v>5.8112874779541447E-2</v>
      </c>
    </row>
    <row r="277" spans="1:12" x14ac:dyDescent="0.25">
      <c r="A277" t="s">
        <v>448</v>
      </c>
      <c r="B277" t="s">
        <v>449</v>
      </c>
      <c r="C277" t="s">
        <v>16</v>
      </c>
      <c r="D277" t="s">
        <v>93</v>
      </c>
      <c r="E277" s="1">
        <v>815556</v>
      </c>
      <c r="F277" s="1">
        <v>44196</v>
      </c>
      <c r="G277" s="1">
        <v>43831</v>
      </c>
      <c r="H277" s="1">
        <v>44196</v>
      </c>
      <c r="I277" s="3">
        <v>859100000</v>
      </c>
      <c r="J277" s="3">
        <v>790900000</v>
      </c>
      <c r="K277" s="3">
        <f>I277-J277</f>
        <v>68200000</v>
      </c>
      <c r="L277" s="2">
        <f>K277/J277</f>
        <v>8.6230876216968011E-2</v>
      </c>
    </row>
    <row r="278" spans="1:12" x14ac:dyDescent="0.25">
      <c r="A278" t="s">
        <v>478</v>
      </c>
      <c r="B278" t="s">
        <v>479</v>
      </c>
      <c r="C278" t="s">
        <v>82</v>
      </c>
      <c r="D278" t="s">
        <v>256</v>
      </c>
      <c r="E278" s="1">
        <v>37785</v>
      </c>
      <c r="F278" s="1">
        <v>44196</v>
      </c>
      <c r="G278" s="1">
        <v>43831</v>
      </c>
      <c r="H278" s="1">
        <v>44196</v>
      </c>
      <c r="I278" s="3">
        <v>551500000</v>
      </c>
      <c r="J278" s="3">
        <v>477400000</v>
      </c>
      <c r="K278" s="3">
        <f>I278-J278</f>
        <v>74100000</v>
      </c>
      <c r="L278" s="2">
        <f>K278/J278</f>
        <v>0.15521575198994553</v>
      </c>
    </row>
    <row r="279" spans="1:12" x14ac:dyDescent="0.25">
      <c r="A279" t="s">
        <v>289</v>
      </c>
      <c r="B279" t="s">
        <v>290</v>
      </c>
      <c r="C279" t="s">
        <v>56</v>
      </c>
      <c r="D279" t="s">
        <v>57</v>
      </c>
      <c r="E279" s="1">
        <v>811156</v>
      </c>
      <c r="F279" s="1">
        <v>44196</v>
      </c>
      <c r="G279" s="1">
        <v>43831</v>
      </c>
      <c r="H279" s="1">
        <v>44196</v>
      </c>
      <c r="I279" s="3">
        <v>755000000</v>
      </c>
      <c r="J279" s="3">
        <v>680000000</v>
      </c>
      <c r="K279" s="3">
        <f>I279-J279</f>
        <v>75000000</v>
      </c>
      <c r="L279" s="2">
        <f>K279/J279</f>
        <v>0.11029411764705882</v>
      </c>
    </row>
    <row r="280" spans="1:12" x14ac:dyDescent="0.25">
      <c r="A280" t="s">
        <v>1017</v>
      </c>
      <c r="B280" t="s">
        <v>1018</v>
      </c>
      <c r="C280" t="s">
        <v>66</v>
      </c>
      <c r="D280" t="s">
        <v>70</v>
      </c>
      <c r="E280" s="1">
        <v>86312</v>
      </c>
      <c r="F280" s="1">
        <v>44196</v>
      </c>
      <c r="G280" s="1">
        <v>43831</v>
      </c>
      <c r="H280" s="1">
        <v>44196</v>
      </c>
      <c r="I280" s="3">
        <v>2697000000</v>
      </c>
      <c r="J280" s="3">
        <v>2622000000</v>
      </c>
      <c r="K280" s="3">
        <f>I280-J280</f>
        <v>75000000</v>
      </c>
      <c r="L280" s="2">
        <f>K280/J280</f>
        <v>2.8604118993135013E-2</v>
      </c>
    </row>
    <row r="281" spans="1:12" x14ac:dyDescent="0.25">
      <c r="A281" t="s">
        <v>605</v>
      </c>
      <c r="B281" t="s">
        <v>606</v>
      </c>
      <c r="C281" t="s">
        <v>115</v>
      </c>
      <c r="D281" t="s">
        <v>116</v>
      </c>
      <c r="E281" s="1">
        <v>1020569</v>
      </c>
      <c r="F281" s="1">
        <v>44196</v>
      </c>
      <c r="G281" s="1">
        <v>43831</v>
      </c>
      <c r="H281" s="1">
        <v>44196</v>
      </c>
      <c r="I281" s="3">
        <v>342693000</v>
      </c>
      <c r="J281" s="3">
        <v>267377000</v>
      </c>
      <c r="K281" s="3">
        <f>I281-J281</f>
        <v>75316000</v>
      </c>
      <c r="L281" s="2">
        <f>K281/J281</f>
        <v>0.28168466248031804</v>
      </c>
    </row>
    <row r="282" spans="1:12" x14ac:dyDescent="0.25">
      <c r="A282" t="s">
        <v>656</v>
      </c>
      <c r="B282" t="s">
        <v>657</v>
      </c>
      <c r="C282" t="s">
        <v>16</v>
      </c>
      <c r="D282" t="s">
        <v>317</v>
      </c>
      <c r="E282" s="1">
        <v>54480</v>
      </c>
      <c r="F282" s="1">
        <v>44196</v>
      </c>
      <c r="G282" s="1">
        <v>43831</v>
      </c>
      <c r="H282" s="1">
        <v>44196</v>
      </c>
      <c r="I282" s="3">
        <v>617000000</v>
      </c>
      <c r="J282" s="3">
        <v>538900000</v>
      </c>
      <c r="K282" s="3">
        <f>I282-J282</f>
        <v>78100000</v>
      </c>
      <c r="L282" s="2">
        <f>K282/J282</f>
        <v>0.144924846910373</v>
      </c>
    </row>
    <row r="283" spans="1:12" x14ac:dyDescent="0.25">
      <c r="A283" t="s">
        <v>77</v>
      </c>
      <c r="B283" t="s">
        <v>78</v>
      </c>
      <c r="C283" t="s">
        <v>24</v>
      </c>
      <c r="D283" t="s">
        <v>79</v>
      </c>
      <c r="E283" s="1">
        <v>1086222</v>
      </c>
      <c r="F283" s="1">
        <v>44196</v>
      </c>
      <c r="G283" s="1">
        <v>43831</v>
      </c>
      <c r="H283" s="1">
        <v>44196</v>
      </c>
      <c r="I283" s="3">
        <v>557054000</v>
      </c>
      <c r="J283" s="3">
        <v>478035000</v>
      </c>
      <c r="K283" s="3">
        <f>I283-J283</f>
        <v>79019000</v>
      </c>
      <c r="L283" s="2">
        <f>K283/J283</f>
        <v>0.16529961195309967</v>
      </c>
    </row>
    <row r="284" spans="1:12" x14ac:dyDescent="0.25">
      <c r="A284" t="s">
        <v>762</v>
      </c>
      <c r="B284" t="s">
        <v>763</v>
      </c>
      <c r="C284" t="s">
        <v>24</v>
      </c>
      <c r="D284" t="s">
        <v>122</v>
      </c>
      <c r="E284" s="1">
        <v>68505</v>
      </c>
      <c r="F284" s="1">
        <v>44196</v>
      </c>
      <c r="G284" s="1">
        <v>43831</v>
      </c>
      <c r="H284" s="1">
        <v>44196</v>
      </c>
      <c r="I284" s="3">
        <v>949000000</v>
      </c>
      <c r="J284" s="3">
        <v>868000000</v>
      </c>
      <c r="K284" s="3">
        <f>I284-J284</f>
        <v>81000000</v>
      </c>
      <c r="L284" s="2">
        <f>K284/J284</f>
        <v>9.3317972350230413E-2</v>
      </c>
    </row>
    <row r="285" spans="1:12" x14ac:dyDescent="0.25">
      <c r="A285" t="s">
        <v>1088</v>
      </c>
      <c r="B285" t="s">
        <v>1089</v>
      </c>
      <c r="C285" t="s">
        <v>16</v>
      </c>
      <c r="D285" t="s">
        <v>231</v>
      </c>
      <c r="E285" s="1">
        <v>943452</v>
      </c>
      <c r="F285" s="1">
        <v>44196</v>
      </c>
      <c r="G285" s="1">
        <v>43831</v>
      </c>
      <c r="H285" s="1">
        <v>44196</v>
      </c>
      <c r="I285" s="3">
        <v>414400000</v>
      </c>
      <c r="J285" s="3">
        <v>326700000</v>
      </c>
      <c r="K285" s="3">
        <f>I285-J285</f>
        <v>87700000</v>
      </c>
      <c r="L285" s="2">
        <f>K285/J285</f>
        <v>0.26844199571472299</v>
      </c>
    </row>
    <row r="286" spans="1:12" x14ac:dyDescent="0.25">
      <c r="A286" t="s">
        <v>600</v>
      </c>
      <c r="B286" t="s">
        <v>601</v>
      </c>
      <c r="C286" t="s">
        <v>12</v>
      </c>
      <c r="D286" t="s">
        <v>602</v>
      </c>
      <c r="E286" s="1">
        <v>1478242</v>
      </c>
      <c r="F286" s="1">
        <v>44196</v>
      </c>
      <c r="G286" s="1">
        <v>43831</v>
      </c>
      <c r="H286" s="1">
        <v>44196</v>
      </c>
      <c r="I286" s="3">
        <v>279000000</v>
      </c>
      <c r="J286" s="3">
        <v>191000000</v>
      </c>
      <c r="K286" s="3">
        <f>I286-J286</f>
        <v>88000000</v>
      </c>
      <c r="L286" s="2">
        <f>K286/J286</f>
        <v>0.4607329842931937</v>
      </c>
    </row>
    <row r="287" spans="1:12" x14ac:dyDescent="0.25">
      <c r="A287" t="s">
        <v>162</v>
      </c>
      <c r="B287" t="s">
        <v>163</v>
      </c>
      <c r="C287" t="s">
        <v>56</v>
      </c>
      <c r="D287" t="s">
        <v>164</v>
      </c>
      <c r="E287" s="1">
        <v>1410636</v>
      </c>
      <c r="F287" s="1">
        <v>44196</v>
      </c>
      <c r="G287" s="1">
        <v>43831</v>
      </c>
      <c r="H287" s="1">
        <v>44196</v>
      </c>
      <c r="I287" s="3">
        <v>709000000</v>
      </c>
      <c r="J287" s="3">
        <v>621000000</v>
      </c>
      <c r="K287" s="3">
        <f>I287-J287</f>
        <v>88000000</v>
      </c>
      <c r="L287" s="2">
        <f>K287/J287</f>
        <v>0.14170692431561996</v>
      </c>
    </row>
    <row r="288" spans="1:12" x14ac:dyDescent="0.25">
      <c r="A288" t="s">
        <v>373</v>
      </c>
      <c r="B288" t="s">
        <v>374</v>
      </c>
      <c r="C288" t="s">
        <v>20</v>
      </c>
      <c r="D288" t="s">
        <v>285</v>
      </c>
      <c r="E288" s="1">
        <v>1286681</v>
      </c>
      <c r="F288" s="1">
        <v>44199</v>
      </c>
      <c r="G288" s="1">
        <v>43829</v>
      </c>
      <c r="H288" s="1">
        <v>44199</v>
      </c>
      <c r="I288" s="3">
        <v>491296000</v>
      </c>
      <c r="J288" s="3">
        <v>400709000</v>
      </c>
      <c r="K288" s="3">
        <f>I288-J288</f>
        <v>90587000</v>
      </c>
      <c r="L288" s="2">
        <f>K288/J288</f>
        <v>0.22606679660302115</v>
      </c>
    </row>
    <row r="289" spans="1:12" x14ac:dyDescent="0.25">
      <c r="A289" t="s">
        <v>234</v>
      </c>
      <c r="B289" t="s">
        <v>235</v>
      </c>
      <c r="C289" t="s">
        <v>66</v>
      </c>
      <c r="D289" t="s">
        <v>236</v>
      </c>
      <c r="E289" s="1">
        <v>1374310</v>
      </c>
      <c r="F289" s="1">
        <v>44196</v>
      </c>
      <c r="G289" s="1">
        <v>43831</v>
      </c>
      <c r="H289" s="1">
        <v>44196</v>
      </c>
      <c r="I289" s="3">
        <v>468200000</v>
      </c>
      <c r="J289" s="3">
        <v>374900000</v>
      </c>
      <c r="K289" s="3">
        <f>I289-J289</f>
        <v>93300000</v>
      </c>
      <c r="L289" s="2">
        <f>K289/J289</f>
        <v>0.24886636436383036</v>
      </c>
    </row>
    <row r="290" spans="1:12" x14ac:dyDescent="0.25">
      <c r="A290" t="s">
        <v>732</v>
      </c>
      <c r="B290" t="s">
        <v>733</v>
      </c>
      <c r="C290" t="s">
        <v>66</v>
      </c>
      <c r="D290" t="s">
        <v>236</v>
      </c>
      <c r="E290" s="1">
        <v>1278021</v>
      </c>
      <c r="F290" s="1">
        <v>44196</v>
      </c>
      <c r="G290" s="1">
        <v>43831</v>
      </c>
      <c r="H290" s="1">
        <v>44196</v>
      </c>
      <c r="I290" s="3">
        <v>299377000</v>
      </c>
      <c r="J290" s="3">
        <v>204902000</v>
      </c>
      <c r="K290" s="3">
        <f>I290-J290</f>
        <v>94475000</v>
      </c>
      <c r="L290" s="2">
        <f>K290/J290</f>
        <v>0.46107407443558385</v>
      </c>
    </row>
    <row r="291" spans="1:12" x14ac:dyDescent="0.25">
      <c r="A291" t="s">
        <v>675</v>
      </c>
      <c r="B291" t="s">
        <v>676</v>
      </c>
      <c r="C291" t="s">
        <v>20</v>
      </c>
      <c r="D291" t="s">
        <v>677</v>
      </c>
      <c r="E291" s="1">
        <v>1065696</v>
      </c>
      <c r="F291" s="1">
        <v>44196</v>
      </c>
      <c r="G291" s="1">
        <v>43831</v>
      </c>
      <c r="H291" s="1">
        <v>44196</v>
      </c>
      <c r="I291" s="3">
        <v>638423000</v>
      </c>
      <c r="J291" s="3">
        <v>541260000</v>
      </c>
      <c r="K291" s="3">
        <f>I291-J291</f>
        <v>97163000</v>
      </c>
      <c r="L291" s="2">
        <f>K291/J291</f>
        <v>0.1795126187045043</v>
      </c>
    </row>
    <row r="292" spans="1:12" x14ac:dyDescent="0.25">
      <c r="A292" t="s">
        <v>951</v>
      </c>
      <c r="B292" t="s">
        <v>952</v>
      </c>
      <c r="C292" t="s">
        <v>115</v>
      </c>
      <c r="D292" t="s">
        <v>147</v>
      </c>
      <c r="E292" s="1">
        <v>1040971</v>
      </c>
      <c r="F292" s="1">
        <v>44196</v>
      </c>
      <c r="G292" s="1">
        <v>43831</v>
      </c>
      <c r="H292" s="1">
        <v>44196</v>
      </c>
      <c r="I292" s="3">
        <v>371055000</v>
      </c>
      <c r="J292" s="3">
        <v>270434000</v>
      </c>
      <c r="K292" s="3">
        <f>I292-J292</f>
        <v>100621000</v>
      </c>
      <c r="L292" s="2">
        <f>K292/J292</f>
        <v>0.3720722986015072</v>
      </c>
    </row>
    <row r="293" spans="1:12" x14ac:dyDescent="0.25">
      <c r="A293" t="s">
        <v>177</v>
      </c>
      <c r="B293" t="s">
        <v>178</v>
      </c>
      <c r="C293" t="s">
        <v>12</v>
      </c>
      <c r="D293" t="s">
        <v>13</v>
      </c>
      <c r="E293" s="1">
        <v>10456</v>
      </c>
      <c r="F293" s="1">
        <v>44196</v>
      </c>
      <c r="G293" s="1">
        <v>43831</v>
      </c>
      <c r="H293" s="1">
        <v>44196</v>
      </c>
      <c r="I293" s="3">
        <v>1102000000</v>
      </c>
      <c r="J293" s="3">
        <v>1001000000</v>
      </c>
      <c r="K293" s="3">
        <f>I293-J293</f>
        <v>101000000</v>
      </c>
      <c r="L293" s="2">
        <f>K293/J293</f>
        <v>0.1008991008991009</v>
      </c>
    </row>
    <row r="294" spans="1:12" x14ac:dyDescent="0.25">
      <c r="A294" t="s">
        <v>1126</v>
      </c>
      <c r="B294" t="s">
        <v>1127</v>
      </c>
      <c r="C294" t="s">
        <v>56</v>
      </c>
      <c r="D294" t="s">
        <v>57</v>
      </c>
      <c r="E294" s="1">
        <v>72903</v>
      </c>
      <c r="F294" s="1">
        <v>43830</v>
      </c>
      <c r="G294" s="1">
        <v>43831</v>
      </c>
      <c r="H294" s="1">
        <v>44196</v>
      </c>
      <c r="I294" s="3">
        <v>1473000000</v>
      </c>
      <c r="J294" s="3">
        <v>1372000000</v>
      </c>
      <c r="K294" s="3">
        <f>I294-J294</f>
        <v>101000000</v>
      </c>
      <c r="L294" s="2">
        <f>K294/J294</f>
        <v>7.3615160349854228E-2</v>
      </c>
    </row>
    <row r="295" spans="1:12" x14ac:dyDescent="0.25">
      <c r="A295" t="s">
        <v>1118</v>
      </c>
      <c r="B295" t="s">
        <v>1119</v>
      </c>
      <c r="C295" t="s">
        <v>12</v>
      </c>
      <c r="D295" t="s">
        <v>86</v>
      </c>
      <c r="E295" s="1">
        <v>105770</v>
      </c>
      <c r="F295" s="1">
        <v>44196</v>
      </c>
      <c r="G295" s="1">
        <v>43831</v>
      </c>
      <c r="H295" s="1">
        <v>44196</v>
      </c>
      <c r="I295" s="3">
        <v>346200000</v>
      </c>
      <c r="J295" s="3">
        <v>241700000</v>
      </c>
      <c r="K295" s="3">
        <f>I295-J295</f>
        <v>104500000</v>
      </c>
      <c r="L295" s="2">
        <f>K295/J295</f>
        <v>0.43235415804716593</v>
      </c>
    </row>
    <row r="296" spans="1:12" x14ac:dyDescent="0.25">
      <c r="A296" t="s">
        <v>876</v>
      </c>
      <c r="B296" t="s">
        <v>877</v>
      </c>
      <c r="C296" t="s">
        <v>20</v>
      </c>
      <c r="D296" t="s">
        <v>677</v>
      </c>
      <c r="E296" s="1">
        <v>945841</v>
      </c>
      <c r="F296" s="1">
        <v>44196</v>
      </c>
      <c r="G296" s="1">
        <v>43831</v>
      </c>
      <c r="H296" s="1">
        <v>44196</v>
      </c>
      <c r="I296" s="3">
        <v>366738000</v>
      </c>
      <c r="J296" s="3">
        <v>261575000</v>
      </c>
      <c r="K296" s="3">
        <f>I296-J296</f>
        <v>105163000</v>
      </c>
      <c r="L296" s="2">
        <f>K296/J296</f>
        <v>0.4020376565038708</v>
      </c>
    </row>
    <row r="297" spans="1:12" x14ac:dyDescent="0.25">
      <c r="A297" t="s">
        <v>437</v>
      </c>
      <c r="B297" t="s">
        <v>438</v>
      </c>
      <c r="C297" t="s">
        <v>16</v>
      </c>
      <c r="D297" t="s">
        <v>265</v>
      </c>
      <c r="E297" s="1">
        <v>746515</v>
      </c>
      <c r="F297" s="1">
        <v>44196</v>
      </c>
      <c r="G297" s="1">
        <v>43831</v>
      </c>
      <c r="H297" s="1">
        <v>44196</v>
      </c>
      <c r="I297" s="3">
        <v>696140000</v>
      </c>
      <c r="J297" s="3">
        <v>590395000</v>
      </c>
      <c r="K297" s="3">
        <f>I297-J297</f>
        <v>105745000</v>
      </c>
      <c r="L297" s="2">
        <f>K297/J297</f>
        <v>0.17910890166752766</v>
      </c>
    </row>
    <row r="298" spans="1:12" x14ac:dyDescent="0.25">
      <c r="A298" t="s">
        <v>734</v>
      </c>
      <c r="B298" t="s">
        <v>735</v>
      </c>
      <c r="C298" t="s">
        <v>82</v>
      </c>
      <c r="D298" t="s">
        <v>736</v>
      </c>
      <c r="E298" s="1">
        <v>916076</v>
      </c>
      <c r="F298" s="1">
        <v>44196</v>
      </c>
      <c r="G298" s="1">
        <v>43831</v>
      </c>
      <c r="H298" s="1">
        <v>44196</v>
      </c>
      <c r="I298" s="3">
        <v>721000000</v>
      </c>
      <c r="J298" s="3">
        <v>611900000</v>
      </c>
      <c r="K298" s="3">
        <f>I298-J298</f>
        <v>109100000</v>
      </c>
      <c r="L298" s="2">
        <f>K298/J298</f>
        <v>0.17829710737048537</v>
      </c>
    </row>
    <row r="299" spans="1:12" x14ac:dyDescent="0.25">
      <c r="A299" t="s">
        <v>453</v>
      </c>
      <c r="B299" t="s">
        <v>454</v>
      </c>
      <c r="C299" t="s">
        <v>16</v>
      </c>
      <c r="D299" t="s">
        <v>93</v>
      </c>
      <c r="E299" s="1">
        <v>1519751</v>
      </c>
      <c r="F299" s="1">
        <v>44196</v>
      </c>
      <c r="G299" s="1">
        <v>43831</v>
      </c>
      <c r="H299" s="1">
        <v>44196</v>
      </c>
      <c r="I299" s="3">
        <v>553100000</v>
      </c>
      <c r="J299" s="3">
        <v>431900000</v>
      </c>
      <c r="K299" s="3">
        <f>I299-J299</f>
        <v>121200000</v>
      </c>
      <c r="L299" s="2">
        <f>K299/J299</f>
        <v>0.28062051400787219</v>
      </c>
    </row>
    <row r="300" spans="1:12" x14ac:dyDescent="0.25">
      <c r="A300" t="s">
        <v>565</v>
      </c>
      <c r="B300" t="s">
        <v>566</v>
      </c>
      <c r="C300" t="s">
        <v>47</v>
      </c>
      <c r="D300" t="s">
        <v>224</v>
      </c>
      <c r="E300" s="1">
        <v>47111</v>
      </c>
      <c r="F300" s="1">
        <v>44196</v>
      </c>
      <c r="G300" s="1">
        <v>43831</v>
      </c>
      <c r="H300" s="1">
        <v>44196</v>
      </c>
      <c r="I300" s="3">
        <v>1278708000</v>
      </c>
      <c r="J300" s="3">
        <v>1149692000</v>
      </c>
      <c r="K300" s="3">
        <f>I300-J300</f>
        <v>129016000</v>
      </c>
      <c r="L300" s="2">
        <f>K300/J300</f>
        <v>0.11221788096290136</v>
      </c>
    </row>
    <row r="301" spans="1:12" x14ac:dyDescent="0.25">
      <c r="A301" t="s">
        <v>1043</v>
      </c>
      <c r="B301" t="s">
        <v>1044</v>
      </c>
      <c r="C301" t="s">
        <v>12</v>
      </c>
      <c r="D301" t="s">
        <v>386</v>
      </c>
      <c r="E301" s="1">
        <v>352915</v>
      </c>
      <c r="F301" s="1">
        <v>44196</v>
      </c>
      <c r="G301" s="1">
        <v>43831</v>
      </c>
      <c r="H301" s="1">
        <v>44196</v>
      </c>
      <c r="I301" s="3">
        <v>943953000</v>
      </c>
      <c r="J301" s="3">
        <v>814854000</v>
      </c>
      <c r="K301" s="3">
        <f>I301-J301</f>
        <v>129099000</v>
      </c>
      <c r="L301" s="2">
        <f>K301/J301</f>
        <v>0.15843206267625856</v>
      </c>
    </row>
    <row r="302" spans="1:12" x14ac:dyDescent="0.25">
      <c r="A302" t="s">
        <v>423</v>
      </c>
      <c r="B302" t="s">
        <v>424</v>
      </c>
      <c r="C302" t="s">
        <v>115</v>
      </c>
      <c r="D302" t="s">
        <v>157</v>
      </c>
      <c r="E302" s="1">
        <v>920522</v>
      </c>
      <c r="F302" s="1">
        <v>44196</v>
      </c>
      <c r="G302" s="1">
        <v>43831</v>
      </c>
      <c r="H302" s="1">
        <v>44196</v>
      </c>
      <c r="I302" s="3">
        <v>568870000</v>
      </c>
      <c r="J302" s="3">
        <v>439286000</v>
      </c>
      <c r="K302" s="3">
        <f>I302-J302</f>
        <v>129584000</v>
      </c>
      <c r="L302" s="2">
        <f>K302/J302</f>
        <v>0.29498777561770689</v>
      </c>
    </row>
    <row r="303" spans="1:12" x14ac:dyDescent="0.25">
      <c r="A303" t="s">
        <v>955</v>
      </c>
      <c r="B303" t="s">
        <v>956</v>
      </c>
      <c r="C303" t="s">
        <v>24</v>
      </c>
      <c r="D303" t="s">
        <v>41</v>
      </c>
      <c r="E303" s="1">
        <v>883241</v>
      </c>
      <c r="F303" s="1">
        <v>44135</v>
      </c>
      <c r="G303" s="1">
        <v>43770</v>
      </c>
      <c r="H303" s="1">
        <v>44135</v>
      </c>
      <c r="I303" s="3">
        <v>664347000</v>
      </c>
      <c r="J303" s="3">
        <v>532367000</v>
      </c>
      <c r="K303" s="3">
        <f>I303-J303</f>
        <v>131980000</v>
      </c>
      <c r="L303" s="2">
        <f>K303/J303</f>
        <v>0.2479116849842308</v>
      </c>
    </row>
    <row r="304" spans="1:12" x14ac:dyDescent="0.25">
      <c r="A304" t="s">
        <v>1146</v>
      </c>
      <c r="B304" t="s">
        <v>1147</v>
      </c>
      <c r="C304" t="s">
        <v>12</v>
      </c>
      <c r="D304" t="s">
        <v>28</v>
      </c>
      <c r="E304" s="1">
        <v>1555280</v>
      </c>
      <c r="F304" s="1">
        <v>44196</v>
      </c>
      <c r="G304" s="1">
        <v>43831</v>
      </c>
      <c r="H304" s="1">
        <v>44196</v>
      </c>
      <c r="I304" s="3">
        <v>1638000000</v>
      </c>
      <c r="J304" s="3">
        <v>1500000000</v>
      </c>
      <c r="K304" s="3">
        <f>I304-J304</f>
        <v>138000000</v>
      </c>
      <c r="L304" s="2">
        <f>K304/J304</f>
        <v>9.1999999999999998E-2</v>
      </c>
    </row>
    <row r="305" spans="1:12" x14ac:dyDescent="0.25">
      <c r="A305" t="s">
        <v>546</v>
      </c>
      <c r="B305" t="s">
        <v>547</v>
      </c>
      <c r="C305" t="s">
        <v>16</v>
      </c>
      <c r="D305" t="s">
        <v>173</v>
      </c>
      <c r="E305" s="1">
        <v>1501585</v>
      </c>
      <c r="F305" s="1">
        <v>44196</v>
      </c>
      <c r="G305" s="1">
        <v>43831</v>
      </c>
      <c r="H305" s="1">
        <v>44196</v>
      </c>
      <c r="I305" s="3">
        <v>696000000</v>
      </c>
      <c r="J305" s="3">
        <v>549000000</v>
      </c>
      <c r="K305" s="3">
        <f>I305-J305</f>
        <v>147000000</v>
      </c>
      <c r="L305" s="2">
        <f>K305/J305</f>
        <v>0.26775956284153007</v>
      </c>
    </row>
    <row r="306" spans="1:12" x14ac:dyDescent="0.25">
      <c r="A306" t="s">
        <v>427</v>
      </c>
      <c r="B306" t="s">
        <v>428</v>
      </c>
      <c r="C306" t="s">
        <v>56</v>
      </c>
      <c r="D306" t="s">
        <v>60</v>
      </c>
      <c r="E306" s="1">
        <v>65984</v>
      </c>
      <c r="F306" s="1">
        <v>44196</v>
      </c>
      <c r="G306" s="1">
        <v>43831</v>
      </c>
      <c r="H306" s="1">
        <v>44196</v>
      </c>
      <c r="I306" s="3">
        <v>1388300000</v>
      </c>
      <c r="J306" s="3">
        <v>1241200000</v>
      </c>
      <c r="K306" s="3">
        <f>I306-J306</f>
        <v>147100000</v>
      </c>
      <c r="L306" s="2">
        <f>K306/J306</f>
        <v>0.11851434096036094</v>
      </c>
    </row>
    <row r="307" spans="1:12" x14ac:dyDescent="0.25">
      <c r="A307" t="s">
        <v>74</v>
      </c>
      <c r="B307" t="s">
        <v>75</v>
      </c>
      <c r="C307" t="s">
        <v>66</v>
      </c>
      <c r="D307" t="s">
        <v>76</v>
      </c>
      <c r="E307" s="1">
        <v>354190</v>
      </c>
      <c r="F307" s="1">
        <v>44196</v>
      </c>
      <c r="G307" s="1">
        <v>43831</v>
      </c>
      <c r="H307" s="1">
        <v>44196</v>
      </c>
      <c r="I307" s="3">
        <v>818800000</v>
      </c>
      <c r="J307" s="3">
        <v>668800000</v>
      </c>
      <c r="K307" s="3">
        <f>I307-J307</f>
        <v>150000000</v>
      </c>
      <c r="L307" s="2">
        <f>K307/J307</f>
        <v>0.22428229665071769</v>
      </c>
    </row>
    <row r="308" spans="1:12" x14ac:dyDescent="0.25">
      <c r="A308" t="s">
        <v>511</v>
      </c>
      <c r="B308" t="s">
        <v>512</v>
      </c>
      <c r="C308" t="s">
        <v>24</v>
      </c>
      <c r="D308" t="s">
        <v>210</v>
      </c>
      <c r="E308" s="1">
        <v>1123360</v>
      </c>
      <c r="F308" s="1">
        <v>44196</v>
      </c>
      <c r="G308" s="1">
        <v>43831</v>
      </c>
      <c r="H308" s="1">
        <v>44196</v>
      </c>
      <c r="I308" s="3">
        <v>584520000</v>
      </c>
      <c r="J308" s="3">
        <v>430613000</v>
      </c>
      <c r="K308" s="3">
        <f>I308-J308</f>
        <v>153907000</v>
      </c>
      <c r="L308" s="2">
        <f>K308/J308</f>
        <v>0.35741373344511196</v>
      </c>
    </row>
    <row r="309" spans="1:12" x14ac:dyDescent="0.25">
      <c r="A309" t="s">
        <v>576</v>
      </c>
      <c r="B309" t="s">
        <v>577</v>
      </c>
      <c r="C309" t="s">
        <v>12</v>
      </c>
      <c r="D309" t="s">
        <v>13</v>
      </c>
      <c r="E309" s="1">
        <v>874716</v>
      </c>
      <c r="F309" s="1">
        <v>44196</v>
      </c>
      <c r="G309" s="1">
        <v>43831</v>
      </c>
      <c r="H309" s="1">
        <v>44196</v>
      </c>
      <c r="I309" s="3">
        <v>581776000</v>
      </c>
      <c r="J309" s="3">
        <v>427720000</v>
      </c>
      <c r="K309" s="3">
        <f>I309-J309</f>
        <v>154056000</v>
      </c>
      <c r="L309" s="2">
        <f>K309/J309</f>
        <v>0.36017955671934909</v>
      </c>
    </row>
    <row r="310" spans="1:12" x14ac:dyDescent="0.25">
      <c r="A310" t="s">
        <v>574</v>
      </c>
      <c r="B310" t="s">
        <v>575</v>
      </c>
      <c r="C310" t="s">
        <v>66</v>
      </c>
      <c r="D310" t="s">
        <v>236</v>
      </c>
      <c r="E310" s="1">
        <v>1571949</v>
      </c>
      <c r="F310" s="1">
        <v>44196</v>
      </c>
      <c r="G310" s="1">
        <v>43831</v>
      </c>
      <c r="H310" s="1">
        <v>44196</v>
      </c>
      <c r="I310" s="3">
        <v>2089000000</v>
      </c>
      <c r="J310" s="3">
        <v>1933000000</v>
      </c>
      <c r="K310" s="3">
        <f>I310-J310</f>
        <v>156000000</v>
      </c>
      <c r="L310" s="2">
        <f>K310/J310</f>
        <v>8.0703569580962239E-2</v>
      </c>
    </row>
    <row r="311" spans="1:12" x14ac:dyDescent="0.25">
      <c r="A311" t="s">
        <v>487</v>
      </c>
      <c r="B311" t="s">
        <v>488</v>
      </c>
      <c r="C311" t="s">
        <v>24</v>
      </c>
      <c r="D311" t="s">
        <v>489</v>
      </c>
      <c r="E311" s="1">
        <v>1262039</v>
      </c>
      <c r="F311" s="1">
        <v>44196</v>
      </c>
      <c r="G311" s="1">
        <v>43831</v>
      </c>
      <c r="H311" s="1">
        <v>44196</v>
      </c>
      <c r="I311" s="3">
        <v>488500000</v>
      </c>
      <c r="J311" s="3">
        <v>331700000</v>
      </c>
      <c r="K311" s="3">
        <f>I311-J311</f>
        <v>156800000</v>
      </c>
      <c r="L311" s="2">
        <f>K311/J311</f>
        <v>0.47271630991860114</v>
      </c>
    </row>
    <row r="312" spans="1:12" x14ac:dyDescent="0.25">
      <c r="A312" t="s">
        <v>774</v>
      </c>
      <c r="B312" t="s">
        <v>775</v>
      </c>
      <c r="C312" t="s">
        <v>66</v>
      </c>
      <c r="D312" t="s">
        <v>236</v>
      </c>
      <c r="E312" s="1">
        <v>1120193</v>
      </c>
      <c r="F312" s="1">
        <v>44196</v>
      </c>
      <c r="G312" s="1">
        <v>43831</v>
      </c>
      <c r="H312" s="1">
        <v>44196</v>
      </c>
      <c r="I312" s="3">
        <v>933000000</v>
      </c>
      <c r="J312" s="3">
        <v>774000000</v>
      </c>
      <c r="K312" s="3">
        <f>I312-J312</f>
        <v>159000000</v>
      </c>
      <c r="L312" s="2">
        <f>K312/J312</f>
        <v>0.20542635658914729</v>
      </c>
    </row>
    <row r="313" spans="1:12" x14ac:dyDescent="0.25">
      <c r="A313" t="s">
        <v>460</v>
      </c>
      <c r="B313" t="s">
        <v>461</v>
      </c>
      <c r="C313" t="s">
        <v>56</v>
      </c>
      <c r="D313" t="s">
        <v>60</v>
      </c>
      <c r="E313" s="1">
        <v>1031296</v>
      </c>
      <c r="F313" s="1">
        <v>44196</v>
      </c>
      <c r="G313" s="1">
        <v>43831</v>
      </c>
      <c r="H313" s="1">
        <v>44196</v>
      </c>
      <c r="I313" s="3">
        <v>1079000000</v>
      </c>
      <c r="J313" s="3">
        <v>912000000</v>
      </c>
      <c r="K313" s="3">
        <f>I313-J313</f>
        <v>167000000</v>
      </c>
      <c r="L313" s="2">
        <f>K313/J313</f>
        <v>0.18311403508771928</v>
      </c>
    </row>
    <row r="314" spans="1:12" x14ac:dyDescent="0.25">
      <c r="A314" t="s">
        <v>260</v>
      </c>
      <c r="B314" t="s">
        <v>261</v>
      </c>
      <c r="C314" t="s">
        <v>47</v>
      </c>
      <c r="D314" t="s">
        <v>262</v>
      </c>
      <c r="E314" s="1">
        <v>313927</v>
      </c>
      <c r="F314" s="1">
        <v>44196</v>
      </c>
      <c r="G314" s="1">
        <v>43831</v>
      </c>
      <c r="H314" s="1">
        <v>44196</v>
      </c>
      <c r="I314" s="3">
        <v>785900000</v>
      </c>
      <c r="J314" s="3">
        <v>615900000</v>
      </c>
      <c r="K314" s="3">
        <f>I314-J314</f>
        <v>170000000</v>
      </c>
      <c r="L314" s="2">
        <f>K314/J314</f>
        <v>0.27601883422633544</v>
      </c>
    </row>
    <row r="315" spans="1:12" x14ac:dyDescent="0.25">
      <c r="A315" t="s">
        <v>967</v>
      </c>
      <c r="B315" t="s">
        <v>968</v>
      </c>
      <c r="C315" t="s">
        <v>66</v>
      </c>
      <c r="D315" t="s">
        <v>112</v>
      </c>
      <c r="E315" s="1">
        <v>93751</v>
      </c>
      <c r="F315" s="1">
        <v>44196</v>
      </c>
      <c r="G315" s="1">
        <v>43831</v>
      </c>
      <c r="H315" s="1">
        <v>44196</v>
      </c>
      <c r="I315" s="3">
        <v>2420000000</v>
      </c>
      <c r="J315" s="3">
        <v>2242000000</v>
      </c>
      <c r="K315" s="3">
        <f>I315-J315</f>
        <v>178000000</v>
      </c>
      <c r="L315" s="2">
        <f>K315/J315</f>
        <v>7.9393398751115077E-2</v>
      </c>
    </row>
    <row r="316" spans="1:12" x14ac:dyDescent="0.25">
      <c r="A316" t="s">
        <v>1019</v>
      </c>
      <c r="B316" t="s">
        <v>1020</v>
      </c>
      <c r="C316" t="s">
        <v>20</v>
      </c>
      <c r="D316" t="s">
        <v>170</v>
      </c>
      <c r="E316" s="1">
        <v>916365</v>
      </c>
      <c r="F316" s="1">
        <v>44191</v>
      </c>
      <c r="G316" s="1">
        <v>43828</v>
      </c>
      <c r="H316" s="1">
        <v>44191</v>
      </c>
      <c r="I316" s="3">
        <v>748958000</v>
      </c>
      <c r="J316" s="3">
        <v>562354000</v>
      </c>
      <c r="K316" s="3">
        <f>I316-J316</f>
        <v>186604000</v>
      </c>
      <c r="L316" s="2">
        <f>K316/J316</f>
        <v>0.33182657187465547</v>
      </c>
    </row>
    <row r="317" spans="1:12" x14ac:dyDescent="0.25">
      <c r="A317" t="s">
        <v>643</v>
      </c>
      <c r="B317" t="s">
        <v>644</v>
      </c>
      <c r="C317" t="s">
        <v>47</v>
      </c>
      <c r="D317" t="s">
        <v>262</v>
      </c>
      <c r="E317" s="1">
        <v>55785</v>
      </c>
      <c r="F317" s="1">
        <v>44196</v>
      </c>
      <c r="G317" s="1">
        <v>43831</v>
      </c>
      <c r="H317" s="1">
        <v>44196</v>
      </c>
      <c r="I317" s="3">
        <v>2352000000</v>
      </c>
      <c r="J317" s="3">
        <v>2157000000</v>
      </c>
      <c r="K317" s="3">
        <f>I317-J317</f>
        <v>195000000</v>
      </c>
      <c r="L317" s="2">
        <f>K317/J317</f>
        <v>9.0403337969401948E-2</v>
      </c>
    </row>
    <row r="318" spans="1:12" x14ac:dyDescent="0.25">
      <c r="A318" t="s">
        <v>380</v>
      </c>
      <c r="B318" t="s">
        <v>381</v>
      </c>
      <c r="C318" t="s">
        <v>56</v>
      </c>
      <c r="D318" t="s">
        <v>57</v>
      </c>
      <c r="E318" s="1">
        <v>936340</v>
      </c>
      <c r="F318" s="1">
        <v>43830</v>
      </c>
      <c r="G318" s="1">
        <v>43831</v>
      </c>
      <c r="H318" s="1">
        <v>44196</v>
      </c>
      <c r="I318" s="3">
        <v>1368000000</v>
      </c>
      <c r="J318" s="3">
        <v>1169000000</v>
      </c>
      <c r="K318" s="3">
        <f>I318-J318</f>
        <v>199000000</v>
      </c>
      <c r="L318" s="2">
        <f>K318/J318</f>
        <v>0.17023096663815226</v>
      </c>
    </row>
    <row r="319" spans="1:12" x14ac:dyDescent="0.25">
      <c r="A319" t="s">
        <v>1078</v>
      </c>
      <c r="B319" t="s">
        <v>1079</v>
      </c>
      <c r="C319" t="s">
        <v>24</v>
      </c>
      <c r="D319" t="s">
        <v>79</v>
      </c>
      <c r="E319" s="1">
        <v>1014473</v>
      </c>
      <c r="F319" s="1">
        <v>44196</v>
      </c>
      <c r="G319" s="1">
        <v>43831</v>
      </c>
      <c r="H319" s="1">
        <v>44196</v>
      </c>
      <c r="I319" s="3">
        <v>814888000</v>
      </c>
      <c r="J319" s="3">
        <v>612299000</v>
      </c>
      <c r="K319" s="3">
        <f>I319-J319</f>
        <v>202589000</v>
      </c>
      <c r="L319" s="2">
        <f>K319/J319</f>
        <v>0.33086612912972257</v>
      </c>
    </row>
    <row r="320" spans="1:12" x14ac:dyDescent="0.25">
      <c r="A320" t="s">
        <v>846</v>
      </c>
      <c r="B320" t="s">
        <v>847</v>
      </c>
      <c r="C320" t="s">
        <v>56</v>
      </c>
      <c r="D320" t="s">
        <v>60</v>
      </c>
      <c r="E320" s="1">
        <v>788784</v>
      </c>
      <c r="F320" s="1">
        <v>44196</v>
      </c>
      <c r="G320" s="1">
        <v>43831</v>
      </c>
      <c r="H320" s="1">
        <v>44196</v>
      </c>
      <c r="I320" s="3">
        <v>1905000000</v>
      </c>
      <c r="J320" s="3">
        <v>1693000000</v>
      </c>
      <c r="K320" s="3">
        <f>I320-J320</f>
        <v>212000000</v>
      </c>
      <c r="L320" s="2">
        <f>K320/J320</f>
        <v>0.12522150029533372</v>
      </c>
    </row>
    <row r="321" spans="1:12" x14ac:dyDescent="0.25">
      <c r="A321" t="s">
        <v>961</v>
      </c>
      <c r="B321" t="s">
        <v>962</v>
      </c>
      <c r="C321" t="s">
        <v>66</v>
      </c>
      <c r="D321" t="s">
        <v>236</v>
      </c>
      <c r="E321" s="1">
        <v>64040</v>
      </c>
      <c r="F321" s="1">
        <v>44196</v>
      </c>
      <c r="G321" s="1">
        <v>43831</v>
      </c>
      <c r="H321" s="1">
        <v>44196</v>
      </c>
      <c r="I321" s="3">
        <v>2339000000</v>
      </c>
      <c r="J321" s="3">
        <v>2123000000</v>
      </c>
      <c r="K321" s="3">
        <f>I321-J321</f>
        <v>216000000</v>
      </c>
      <c r="L321" s="2">
        <f>K321/J321</f>
        <v>0.1017428167687235</v>
      </c>
    </row>
    <row r="322" spans="1:12" x14ac:dyDescent="0.25">
      <c r="A322" t="s">
        <v>673</v>
      </c>
      <c r="B322" t="s">
        <v>674</v>
      </c>
      <c r="C322" t="s">
        <v>82</v>
      </c>
      <c r="D322" t="s">
        <v>138</v>
      </c>
      <c r="E322" s="1">
        <v>1707925</v>
      </c>
      <c r="F322" s="1">
        <v>44196</v>
      </c>
      <c r="G322" s="1">
        <v>43831</v>
      </c>
      <c r="H322" s="1">
        <v>44196</v>
      </c>
      <c r="I322" s="3">
        <v>2501000000</v>
      </c>
      <c r="J322" s="3">
        <v>2285000000</v>
      </c>
      <c r="K322" s="3">
        <f>I322-J322</f>
        <v>216000000</v>
      </c>
      <c r="L322" s="2">
        <f>K322/J322</f>
        <v>9.4529540481400443E-2</v>
      </c>
    </row>
    <row r="323" spans="1:12" x14ac:dyDescent="0.25">
      <c r="A323" t="s">
        <v>941</v>
      </c>
      <c r="B323" t="s">
        <v>942</v>
      </c>
      <c r="C323" t="s">
        <v>82</v>
      </c>
      <c r="D323" t="s">
        <v>102</v>
      </c>
      <c r="E323" s="1">
        <v>1012100</v>
      </c>
      <c r="F323" s="1">
        <v>44196</v>
      </c>
      <c r="G323" s="1">
        <v>43831</v>
      </c>
      <c r="H323" s="1">
        <v>44196</v>
      </c>
      <c r="I323" s="3">
        <v>502900000</v>
      </c>
      <c r="J323" s="3">
        <v>263000000</v>
      </c>
      <c r="K323" s="3">
        <f>I323-J323</f>
        <v>239900000</v>
      </c>
      <c r="L323" s="2">
        <f>K323/J323</f>
        <v>0.91216730038022809</v>
      </c>
    </row>
    <row r="324" spans="1:12" x14ac:dyDescent="0.25">
      <c r="A324" t="s">
        <v>1015</v>
      </c>
      <c r="B324" t="s">
        <v>1016</v>
      </c>
      <c r="C324" t="s">
        <v>66</v>
      </c>
      <c r="D324" t="s">
        <v>112</v>
      </c>
      <c r="E324" s="1">
        <v>1113169</v>
      </c>
      <c r="F324" s="1">
        <v>44196</v>
      </c>
      <c r="G324" s="1">
        <v>43831</v>
      </c>
      <c r="H324" s="1">
        <v>44196</v>
      </c>
      <c r="I324" s="3">
        <v>2372700000</v>
      </c>
      <c r="J324" s="3">
        <v>2131300000</v>
      </c>
      <c r="K324" s="3">
        <f>I324-J324</f>
        <v>241400000</v>
      </c>
      <c r="L324" s="2">
        <f>K324/J324</f>
        <v>0.11326420494533852</v>
      </c>
    </row>
    <row r="325" spans="1:12" x14ac:dyDescent="0.25">
      <c r="A325" t="s">
        <v>534</v>
      </c>
      <c r="B325" t="s">
        <v>535</v>
      </c>
      <c r="C325" t="s">
        <v>12</v>
      </c>
      <c r="D325" t="s">
        <v>386</v>
      </c>
      <c r="E325" s="1">
        <v>860730</v>
      </c>
      <c r="F325" s="1">
        <v>44196</v>
      </c>
      <c r="G325" s="1">
        <v>43831</v>
      </c>
      <c r="H325" s="1">
        <v>44196</v>
      </c>
      <c r="I325" s="3">
        <v>3754000000</v>
      </c>
      <c r="J325" s="3">
        <v>3505000000</v>
      </c>
      <c r="K325" s="3">
        <f>I325-J325</f>
        <v>249000000</v>
      </c>
      <c r="L325" s="2">
        <f>K325/J325</f>
        <v>7.1041369472182592E-2</v>
      </c>
    </row>
    <row r="326" spans="1:12" x14ac:dyDescent="0.25">
      <c r="A326" t="s">
        <v>251</v>
      </c>
      <c r="B326" t="s">
        <v>252</v>
      </c>
      <c r="C326" t="s">
        <v>12</v>
      </c>
      <c r="D326" t="s">
        <v>253</v>
      </c>
      <c r="E326" s="1">
        <v>804753</v>
      </c>
      <c r="F326" s="1">
        <v>44196</v>
      </c>
      <c r="G326" s="1">
        <v>43828</v>
      </c>
      <c r="H326" s="1">
        <v>44196</v>
      </c>
      <c r="I326" s="3">
        <v>780088000</v>
      </c>
      <c r="J326" s="3">
        <v>529454000</v>
      </c>
      <c r="K326" s="3">
        <f>I326-J326</f>
        <v>250634000</v>
      </c>
      <c r="L326" s="2">
        <f>K326/J326</f>
        <v>0.47338201241278749</v>
      </c>
    </row>
    <row r="327" spans="1:12" x14ac:dyDescent="0.25">
      <c r="A327" t="s">
        <v>240</v>
      </c>
      <c r="B327" t="s">
        <v>241</v>
      </c>
      <c r="C327" t="s">
        <v>115</v>
      </c>
      <c r="D327" t="s">
        <v>116</v>
      </c>
      <c r="E327" s="1">
        <v>1051470</v>
      </c>
      <c r="F327" s="1">
        <v>44196</v>
      </c>
      <c r="G327" s="1">
        <v>43831</v>
      </c>
      <c r="H327" s="1">
        <v>44196</v>
      </c>
      <c r="I327" s="3">
        <v>999000000</v>
      </c>
      <c r="J327" s="3">
        <v>747000000</v>
      </c>
      <c r="K327" s="3">
        <f>I327-J327</f>
        <v>252000000</v>
      </c>
      <c r="L327" s="2">
        <f>K327/J327</f>
        <v>0.33734939759036142</v>
      </c>
    </row>
    <row r="328" spans="1:12" x14ac:dyDescent="0.25">
      <c r="A328" t="s">
        <v>160</v>
      </c>
      <c r="B328" t="s">
        <v>161</v>
      </c>
      <c r="C328" t="s">
        <v>82</v>
      </c>
      <c r="D328" t="s">
        <v>102</v>
      </c>
      <c r="E328" s="1">
        <v>8818</v>
      </c>
      <c r="F328" s="1">
        <v>44198</v>
      </c>
      <c r="G328" s="1">
        <v>43828</v>
      </c>
      <c r="H328" s="1">
        <v>44198</v>
      </c>
      <c r="I328" s="3">
        <v>555900000</v>
      </c>
      <c r="J328" s="3">
        <v>303600000</v>
      </c>
      <c r="K328" s="3">
        <f>I328-J328</f>
        <v>252300000</v>
      </c>
      <c r="L328" s="2">
        <f>K328/J328</f>
        <v>0.8310276679841897</v>
      </c>
    </row>
    <row r="329" spans="1:12" x14ac:dyDescent="0.25">
      <c r="A329" t="s">
        <v>429</v>
      </c>
      <c r="B329" t="s">
        <v>430</v>
      </c>
      <c r="C329" t="s">
        <v>20</v>
      </c>
      <c r="D329" t="s">
        <v>119</v>
      </c>
      <c r="E329" s="1">
        <v>1370637</v>
      </c>
      <c r="F329" s="1">
        <v>44196</v>
      </c>
      <c r="G329" s="1">
        <v>43831</v>
      </c>
      <c r="H329" s="1">
        <v>44196</v>
      </c>
      <c r="I329" s="3">
        <v>349246000</v>
      </c>
      <c r="J329" s="3">
        <v>95894000</v>
      </c>
      <c r="K329" s="3">
        <f>I329-J329</f>
        <v>253352000</v>
      </c>
      <c r="L329" s="2">
        <f>K329/J329</f>
        <v>2.6420005422654183</v>
      </c>
    </row>
    <row r="330" spans="1:12" x14ac:dyDescent="0.25">
      <c r="A330" t="s">
        <v>1076</v>
      </c>
      <c r="B330" t="s">
        <v>1077</v>
      </c>
      <c r="C330" t="s">
        <v>16</v>
      </c>
      <c r="D330" t="s">
        <v>403</v>
      </c>
      <c r="E330" s="1">
        <v>1442145</v>
      </c>
      <c r="F330" s="1">
        <v>44196</v>
      </c>
      <c r="G330" s="1">
        <v>43831</v>
      </c>
      <c r="H330" s="1">
        <v>44196</v>
      </c>
      <c r="I330" s="3">
        <v>712700000</v>
      </c>
      <c r="J330" s="3">
        <v>449900000</v>
      </c>
      <c r="K330" s="3">
        <f>I330-J330</f>
        <v>262800000</v>
      </c>
      <c r="L330" s="2">
        <f>K330/J330</f>
        <v>0.58412980662369418</v>
      </c>
    </row>
    <row r="331" spans="1:12" x14ac:dyDescent="0.25">
      <c r="A331" t="s">
        <v>737</v>
      </c>
      <c r="B331" t="s">
        <v>738</v>
      </c>
      <c r="C331" t="s">
        <v>66</v>
      </c>
      <c r="D331" t="s">
        <v>76</v>
      </c>
      <c r="E331" s="1">
        <v>62709</v>
      </c>
      <c r="F331" s="1">
        <v>44196</v>
      </c>
      <c r="G331" s="1">
        <v>43831</v>
      </c>
      <c r="H331" s="1">
        <v>44196</v>
      </c>
      <c r="I331" s="3">
        <v>2016000000</v>
      </c>
      <c r="J331" s="3">
        <v>1742000000</v>
      </c>
      <c r="K331" s="3">
        <f>I331-J331</f>
        <v>274000000</v>
      </c>
      <c r="L331" s="2">
        <f>K331/J331</f>
        <v>0.15729047072330654</v>
      </c>
    </row>
    <row r="332" spans="1:12" x14ac:dyDescent="0.25">
      <c r="A332" t="s">
        <v>973</v>
      </c>
      <c r="B332" t="s">
        <v>974</v>
      </c>
      <c r="C332" t="s">
        <v>16</v>
      </c>
      <c r="D332" t="s">
        <v>288</v>
      </c>
      <c r="E332" s="1">
        <v>93556</v>
      </c>
      <c r="F332" s="1">
        <v>44198</v>
      </c>
      <c r="G332" s="1">
        <v>43828</v>
      </c>
      <c r="H332" s="1">
        <v>44198</v>
      </c>
      <c r="I332" s="3">
        <v>1233800000</v>
      </c>
      <c r="J332" s="3">
        <v>955800000</v>
      </c>
      <c r="K332" s="3">
        <f>I332-J332</f>
        <v>278000000</v>
      </c>
      <c r="L332" s="2">
        <f>K332/J332</f>
        <v>0.29085582757899142</v>
      </c>
    </row>
    <row r="333" spans="1:12" x14ac:dyDescent="0.25">
      <c r="A333" t="s">
        <v>58</v>
      </c>
      <c r="B333" t="s">
        <v>59</v>
      </c>
      <c r="C333" t="s">
        <v>56</v>
      </c>
      <c r="D333" t="s">
        <v>60</v>
      </c>
      <c r="E333" s="1">
        <v>4904</v>
      </c>
      <c r="F333" s="1">
        <v>44196</v>
      </c>
      <c r="G333" s="1">
        <v>43831</v>
      </c>
      <c r="H333" s="1">
        <v>44196</v>
      </c>
      <c r="I333" s="3">
        <v>2200100000</v>
      </c>
      <c r="J333" s="3">
        <v>1921100000</v>
      </c>
      <c r="K333" s="3">
        <f>I333-J333</f>
        <v>279000000</v>
      </c>
      <c r="L333" s="2">
        <f>K333/J333</f>
        <v>0.14522929571599605</v>
      </c>
    </row>
    <row r="334" spans="1:12" x14ac:dyDescent="0.25">
      <c r="A334" t="s">
        <v>710</v>
      </c>
      <c r="B334" t="s">
        <v>711</v>
      </c>
      <c r="C334" t="s">
        <v>16</v>
      </c>
      <c r="D334" t="s">
        <v>93</v>
      </c>
      <c r="E334" s="1">
        <v>62996</v>
      </c>
      <c r="F334" s="1">
        <v>44196</v>
      </c>
      <c r="G334" s="1">
        <v>43831</v>
      </c>
      <c r="H334" s="1">
        <v>44196</v>
      </c>
      <c r="I334" s="3">
        <v>1224000000</v>
      </c>
      <c r="J334" s="3">
        <v>935000000</v>
      </c>
      <c r="K334" s="3">
        <f>I334-J334</f>
        <v>289000000</v>
      </c>
      <c r="L334" s="2">
        <f>K334/J334</f>
        <v>0.30909090909090908</v>
      </c>
    </row>
    <row r="335" spans="1:12" x14ac:dyDescent="0.25">
      <c r="A335" t="s">
        <v>631</v>
      </c>
      <c r="B335" t="s">
        <v>632</v>
      </c>
      <c r="C335" t="s">
        <v>47</v>
      </c>
      <c r="D335" t="s">
        <v>224</v>
      </c>
      <c r="E335" s="1">
        <v>55067</v>
      </c>
      <c r="F335" s="1">
        <v>44198</v>
      </c>
      <c r="G335" s="1">
        <v>43828</v>
      </c>
      <c r="H335" s="1">
        <v>44198</v>
      </c>
      <c r="I335" s="3">
        <v>1251000000</v>
      </c>
      <c r="J335" s="3">
        <v>960000000</v>
      </c>
      <c r="K335" s="3">
        <f>I335-J335</f>
        <v>291000000</v>
      </c>
      <c r="L335" s="2">
        <f>K335/J335</f>
        <v>0.30312499999999998</v>
      </c>
    </row>
    <row r="336" spans="1:12" x14ac:dyDescent="0.25">
      <c r="A336" t="s">
        <v>421</v>
      </c>
      <c r="B336" t="s">
        <v>422</v>
      </c>
      <c r="C336" t="s">
        <v>56</v>
      </c>
      <c r="D336" t="s">
        <v>57</v>
      </c>
      <c r="E336" s="1">
        <v>72741</v>
      </c>
      <c r="F336" s="1">
        <v>44196</v>
      </c>
      <c r="G336" s="1">
        <v>43831</v>
      </c>
      <c r="H336" s="1">
        <v>44196</v>
      </c>
      <c r="I336" s="3">
        <v>1212686000</v>
      </c>
      <c r="J336" s="3">
        <v>916572000</v>
      </c>
      <c r="K336" s="3">
        <f>I336-J336</f>
        <v>296114000</v>
      </c>
      <c r="L336" s="2">
        <f>K336/J336</f>
        <v>0.32306681853689617</v>
      </c>
    </row>
    <row r="337" spans="1:12" x14ac:dyDescent="0.25">
      <c r="A337" t="s">
        <v>741</v>
      </c>
      <c r="B337" t="s">
        <v>742</v>
      </c>
      <c r="C337" t="s">
        <v>47</v>
      </c>
      <c r="D337" t="s">
        <v>652</v>
      </c>
      <c r="E337" s="1">
        <v>865752</v>
      </c>
      <c r="F337" s="1">
        <v>44196</v>
      </c>
      <c r="G337" s="1">
        <v>43831</v>
      </c>
      <c r="H337" s="1">
        <v>44196</v>
      </c>
      <c r="I337" s="3">
        <v>1409594000</v>
      </c>
      <c r="J337" s="3">
        <v>1107835000</v>
      </c>
      <c r="K337" s="3">
        <f>I337-J337</f>
        <v>301759000</v>
      </c>
      <c r="L337" s="2">
        <f>K337/J337</f>
        <v>0.2723862308015183</v>
      </c>
    </row>
    <row r="338" spans="1:12" x14ac:dyDescent="0.25">
      <c r="A338" t="s">
        <v>996</v>
      </c>
      <c r="B338" t="s">
        <v>997</v>
      </c>
      <c r="C338" t="s">
        <v>24</v>
      </c>
      <c r="D338" t="s">
        <v>99</v>
      </c>
      <c r="E338" s="1">
        <v>97210</v>
      </c>
      <c r="F338" s="1">
        <v>44196</v>
      </c>
      <c r="G338" s="1">
        <v>43831</v>
      </c>
      <c r="H338" s="1">
        <v>44196</v>
      </c>
      <c r="I338" s="3">
        <v>784147000</v>
      </c>
      <c r="J338" s="3">
        <v>467468000</v>
      </c>
      <c r="K338" s="3">
        <f>I338-J338</f>
        <v>316679000</v>
      </c>
      <c r="L338" s="2">
        <f>K338/J338</f>
        <v>0.67743460514944343</v>
      </c>
    </row>
    <row r="339" spans="1:12" x14ac:dyDescent="0.25">
      <c r="A339" t="s">
        <v>273</v>
      </c>
      <c r="B339" t="s">
        <v>274</v>
      </c>
      <c r="C339" t="s">
        <v>47</v>
      </c>
      <c r="D339" t="s">
        <v>262</v>
      </c>
      <c r="E339" s="1">
        <v>21665</v>
      </c>
      <c r="F339" s="1">
        <v>44196</v>
      </c>
      <c r="G339" s="1">
        <v>43831</v>
      </c>
      <c r="H339" s="1">
        <v>44196</v>
      </c>
      <c r="I339" s="3">
        <v>2695000000</v>
      </c>
      <c r="J339" s="3">
        <v>2367000000</v>
      </c>
      <c r="K339" s="3">
        <f>I339-J339</f>
        <v>328000000</v>
      </c>
      <c r="L339" s="2">
        <f>K339/J339</f>
        <v>0.13857203210815378</v>
      </c>
    </row>
    <row r="340" spans="1:12" x14ac:dyDescent="0.25">
      <c r="A340" t="s">
        <v>218</v>
      </c>
      <c r="B340" t="s">
        <v>219</v>
      </c>
      <c r="C340" t="s">
        <v>115</v>
      </c>
      <c r="D340" t="s">
        <v>147</v>
      </c>
      <c r="E340" s="1">
        <v>1037540</v>
      </c>
      <c r="F340" s="1">
        <v>44196</v>
      </c>
      <c r="G340" s="1">
        <v>43831</v>
      </c>
      <c r="H340" s="1">
        <v>44196</v>
      </c>
      <c r="I340" s="3">
        <v>872727000</v>
      </c>
      <c r="J340" s="3">
        <v>521534000</v>
      </c>
      <c r="K340" s="3">
        <f>I340-J340</f>
        <v>351193000</v>
      </c>
      <c r="L340" s="2">
        <f>K340/J340</f>
        <v>0.67338466907239025</v>
      </c>
    </row>
    <row r="341" spans="1:12" x14ac:dyDescent="0.25">
      <c r="A341" t="s">
        <v>718</v>
      </c>
      <c r="B341" t="s">
        <v>719</v>
      </c>
      <c r="C341" t="s">
        <v>66</v>
      </c>
      <c r="D341" t="s">
        <v>236</v>
      </c>
      <c r="E341" s="1">
        <v>1059556</v>
      </c>
      <c r="F341" s="1">
        <v>44196</v>
      </c>
      <c r="G341" s="1">
        <v>43831</v>
      </c>
      <c r="H341" s="1">
        <v>44196</v>
      </c>
      <c r="I341" s="3">
        <v>1778000000</v>
      </c>
      <c r="J341" s="3">
        <v>1422000000</v>
      </c>
      <c r="K341" s="3">
        <f>I341-J341</f>
        <v>356000000</v>
      </c>
      <c r="L341" s="2">
        <f>K341/J341</f>
        <v>0.25035161744022505</v>
      </c>
    </row>
    <row r="342" spans="1:12" x14ac:dyDescent="0.25">
      <c r="A342" t="s">
        <v>828</v>
      </c>
      <c r="B342" t="s">
        <v>829</v>
      </c>
      <c r="C342" t="s">
        <v>20</v>
      </c>
      <c r="D342" t="s">
        <v>170</v>
      </c>
      <c r="E342" s="1">
        <v>898173</v>
      </c>
      <c r="F342" s="1">
        <v>44196</v>
      </c>
      <c r="G342" s="1">
        <v>43831</v>
      </c>
      <c r="H342" s="1">
        <v>44196</v>
      </c>
      <c r="I342" s="3">
        <v>1752302000</v>
      </c>
      <c r="J342" s="3">
        <v>1391042000</v>
      </c>
      <c r="K342" s="3">
        <f>I342-J342</f>
        <v>361260000</v>
      </c>
      <c r="L342" s="2">
        <f>K342/J342</f>
        <v>0.25970459554779796</v>
      </c>
    </row>
    <row r="343" spans="1:12" x14ac:dyDescent="0.25">
      <c r="A343" t="s">
        <v>362</v>
      </c>
      <c r="B343" t="s">
        <v>363</v>
      </c>
      <c r="C343" t="s">
        <v>153</v>
      </c>
      <c r="D343" t="s">
        <v>268</v>
      </c>
      <c r="E343" s="1">
        <v>1001082</v>
      </c>
      <c r="F343" s="1">
        <v>44196</v>
      </c>
      <c r="G343" s="1">
        <v>43831</v>
      </c>
      <c r="H343" s="1">
        <v>44196</v>
      </c>
      <c r="I343" s="3">
        <v>1762673000</v>
      </c>
      <c r="J343" s="3">
        <v>1399512000</v>
      </c>
      <c r="K343" s="3">
        <f>I343-J343</f>
        <v>363161000</v>
      </c>
      <c r="L343" s="2">
        <f>K343/J343</f>
        <v>0.25949116549197149</v>
      </c>
    </row>
    <row r="344" spans="1:12" x14ac:dyDescent="0.25">
      <c r="A344" t="s">
        <v>586</v>
      </c>
      <c r="B344" t="s">
        <v>587</v>
      </c>
      <c r="C344" t="s">
        <v>16</v>
      </c>
      <c r="D344" t="s">
        <v>403</v>
      </c>
      <c r="E344" s="1">
        <v>1598014</v>
      </c>
      <c r="F344" s="1">
        <v>44165</v>
      </c>
      <c r="G344" s="1">
        <v>43800</v>
      </c>
      <c r="H344" s="1">
        <v>44165</v>
      </c>
      <c r="I344" s="3">
        <v>870700000</v>
      </c>
      <c r="J344" s="3">
        <v>502700000</v>
      </c>
      <c r="K344" s="3">
        <f>I344-J344</f>
        <v>368000000</v>
      </c>
      <c r="L344" s="2">
        <f>K344/J344</f>
        <v>0.73204694648895963</v>
      </c>
    </row>
    <row r="345" spans="1:12" x14ac:dyDescent="0.25">
      <c r="A345" t="s">
        <v>843</v>
      </c>
      <c r="B345" t="s">
        <v>844</v>
      </c>
      <c r="C345" t="s">
        <v>115</v>
      </c>
      <c r="D345" t="s">
        <v>845</v>
      </c>
      <c r="E345" s="1">
        <v>765880</v>
      </c>
      <c r="F345" s="1">
        <v>44196</v>
      </c>
      <c r="G345" s="1">
        <v>43831</v>
      </c>
      <c r="H345" s="1">
        <v>44196</v>
      </c>
      <c r="I345" s="3">
        <v>413563000</v>
      </c>
      <c r="J345" s="3">
        <v>45530000</v>
      </c>
      <c r="K345" s="3">
        <f>I345-J345</f>
        <v>368033000</v>
      </c>
      <c r="L345" s="2">
        <f>K345/J345</f>
        <v>8.0833077092027228</v>
      </c>
    </row>
    <row r="346" spans="1:12" x14ac:dyDescent="0.25">
      <c r="A346" t="s">
        <v>860</v>
      </c>
      <c r="B346" t="s">
        <v>861</v>
      </c>
      <c r="C346" t="s">
        <v>20</v>
      </c>
      <c r="D346" t="s">
        <v>353</v>
      </c>
      <c r="E346" s="1">
        <v>822416</v>
      </c>
      <c r="F346" s="1">
        <v>44196</v>
      </c>
      <c r="G346" s="1">
        <v>43831</v>
      </c>
      <c r="H346" s="1">
        <v>44196</v>
      </c>
      <c r="I346" s="3">
        <v>1406839000</v>
      </c>
      <c r="J346" s="3">
        <v>1016700000</v>
      </c>
      <c r="K346" s="3">
        <f>I346-J346</f>
        <v>390139000</v>
      </c>
      <c r="L346" s="2">
        <f>K346/J346</f>
        <v>0.38373069735418514</v>
      </c>
    </row>
    <row r="347" spans="1:12" x14ac:dyDescent="0.25">
      <c r="A347" t="s">
        <v>391</v>
      </c>
      <c r="B347" t="s">
        <v>392</v>
      </c>
      <c r="C347" t="s">
        <v>12</v>
      </c>
      <c r="D347" t="s">
        <v>13</v>
      </c>
      <c r="E347" s="1">
        <v>1093557</v>
      </c>
      <c r="F347" s="1">
        <v>44196</v>
      </c>
      <c r="G347" s="1">
        <v>43831</v>
      </c>
      <c r="H347" s="1">
        <v>44196</v>
      </c>
      <c r="I347" s="3">
        <v>493600000</v>
      </c>
      <c r="J347" s="3">
        <v>101100000</v>
      </c>
      <c r="K347" s="3">
        <f>I347-J347</f>
        <v>392500000</v>
      </c>
      <c r="L347" s="2">
        <f>K347/J347</f>
        <v>3.8822947576656777</v>
      </c>
    </row>
    <row r="348" spans="1:12" x14ac:dyDescent="0.25">
      <c r="A348" t="s">
        <v>45</v>
      </c>
      <c r="B348" t="s">
        <v>46</v>
      </c>
      <c r="C348" t="s">
        <v>47</v>
      </c>
      <c r="D348" t="s">
        <v>48</v>
      </c>
      <c r="E348" s="1">
        <v>7084</v>
      </c>
      <c r="F348" s="1">
        <v>44196</v>
      </c>
      <c r="G348" s="1">
        <v>43831</v>
      </c>
      <c r="H348" s="1">
        <v>44196</v>
      </c>
      <c r="I348" s="3">
        <v>1772000000</v>
      </c>
      <c r="J348" s="3">
        <v>1379000000</v>
      </c>
      <c r="K348" s="3">
        <f>I348-J348</f>
        <v>393000000</v>
      </c>
      <c r="L348" s="2">
        <f>K348/J348</f>
        <v>0.2849891225525743</v>
      </c>
    </row>
    <row r="349" spans="1:12" x14ac:dyDescent="0.25">
      <c r="A349" t="s">
        <v>145</v>
      </c>
      <c r="B349" t="s">
        <v>146</v>
      </c>
      <c r="C349" t="s">
        <v>115</v>
      </c>
      <c r="D349" t="s">
        <v>147</v>
      </c>
      <c r="E349" s="1">
        <v>1035443</v>
      </c>
      <c r="F349" s="1">
        <v>44196</v>
      </c>
      <c r="G349" s="1">
        <v>43831</v>
      </c>
      <c r="H349" s="1">
        <v>44196</v>
      </c>
      <c r="I349" s="3">
        <v>770959000</v>
      </c>
      <c r="J349" s="3">
        <v>363165000</v>
      </c>
      <c r="K349" s="3">
        <f>I349-J349</f>
        <v>407794000</v>
      </c>
      <c r="L349" s="2">
        <f>K349/J349</f>
        <v>1.1228890449244833</v>
      </c>
    </row>
    <row r="350" spans="1:12" x14ac:dyDescent="0.25">
      <c r="A350" t="s">
        <v>789</v>
      </c>
      <c r="B350" t="s">
        <v>790</v>
      </c>
      <c r="C350" t="s">
        <v>16</v>
      </c>
      <c r="D350" t="s">
        <v>403</v>
      </c>
      <c r="E350" s="1">
        <v>1492633</v>
      </c>
      <c r="F350" s="1">
        <v>44196</v>
      </c>
      <c r="G350" s="1">
        <v>43831</v>
      </c>
      <c r="H350" s="1">
        <v>44196</v>
      </c>
      <c r="I350" s="3">
        <v>-6000000</v>
      </c>
      <c r="J350" s="3">
        <v>-415000000</v>
      </c>
      <c r="K350" s="3">
        <f>I350-J350</f>
        <v>409000000</v>
      </c>
      <c r="L350" s="2">
        <f>K350/J350</f>
        <v>-0.98554216867469879</v>
      </c>
    </row>
    <row r="351" spans="1:12" x14ac:dyDescent="0.25">
      <c r="A351" t="s">
        <v>128</v>
      </c>
      <c r="B351" t="s">
        <v>129</v>
      </c>
      <c r="C351" t="s">
        <v>66</v>
      </c>
      <c r="D351" t="s">
        <v>76</v>
      </c>
      <c r="E351" s="1">
        <v>315293</v>
      </c>
      <c r="F351" s="1">
        <v>44196</v>
      </c>
      <c r="G351" s="1">
        <v>43831</v>
      </c>
      <c r="H351" s="1">
        <v>44196</v>
      </c>
      <c r="I351" s="3">
        <v>1969000000</v>
      </c>
      <c r="J351" s="3">
        <v>1532000000</v>
      </c>
      <c r="K351" s="3">
        <f>I351-J351</f>
        <v>437000000</v>
      </c>
      <c r="L351" s="2">
        <f>K351/J351</f>
        <v>0.28524804177545693</v>
      </c>
    </row>
    <row r="352" spans="1:12" x14ac:dyDescent="0.25">
      <c r="A352" t="s">
        <v>201</v>
      </c>
      <c r="B352" t="s">
        <v>202</v>
      </c>
      <c r="C352" t="s">
        <v>66</v>
      </c>
      <c r="D352" t="s">
        <v>112</v>
      </c>
      <c r="E352" s="1">
        <v>1364742</v>
      </c>
      <c r="F352" s="1">
        <v>44196</v>
      </c>
      <c r="G352" s="1">
        <v>43831</v>
      </c>
      <c r="H352" s="1">
        <v>44196</v>
      </c>
      <c r="I352" s="3">
        <v>4932000000</v>
      </c>
      <c r="J352" s="3">
        <v>4476000000</v>
      </c>
      <c r="K352" s="3">
        <f>I352-J352</f>
        <v>456000000</v>
      </c>
      <c r="L352" s="2">
        <f>K352/J352</f>
        <v>0.10187667560321716</v>
      </c>
    </row>
    <row r="353" spans="1:12" x14ac:dyDescent="0.25">
      <c r="A353" t="s">
        <v>291</v>
      </c>
      <c r="B353" t="s">
        <v>292</v>
      </c>
      <c r="C353" t="s">
        <v>12</v>
      </c>
      <c r="D353" t="s">
        <v>127</v>
      </c>
      <c r="E353" s="1">
        <v>1071739</v>
      </c>
      <c r="F353" s="1">
        <v>44196</v>
      </c>
      <c r="G353" s="1">
        <v>43831</v>
      </c>
      <c r="H353" s="1">
        <v>44196</v>
      </c>
      <c r="I353" s="3">
        <v>1808000000</v>
      </c>
      <c r="J353" s="3">
        <v>1321000000</v>
      </c>
      <c r="K353" s="3">
        <f>I353-J353</f>
        <v>487000000</v>
      </c>
      <c r="L353" s="2">
        <f>K353/J353</f>
        <v>0.36866010598031795</v>
      </c>
    </row>
    <row r="354" spans="1:12" x14ac:dyDescent="0.25">
      <c r="A354" t="s">
        <v>943</v>
      </c>
      <c r="B354" t="s">
        <v>944</v>
      </c>
      <c r="C354" t="s">
        <v>82</v>
      </c>
      <c r="D354" t="s">
        <v>83</v>
      </c>
      <c r="E354" s="1">
        <v>89800</v>
      </c>
      <c r="F354" s="1">
        <v>44196</v>
      </c>
      <c r="G354" s="1">
        <v>43831</v>
      </c>
      <c r="H354" s="1">
        <v>44196</v>
      </c>
      <c r="I354" s="3">
        <v>2030400000</v>
      </c>
      <c r="J354" s="3">
        <v>1541300000</v>
      </c>
      <c r="K354" s="3">
        <f>I354-J354</f>
        <v>489100000</v>
      </c>
      <c r="L354" s="2">
        <f>K354/J354</f>
        <v>0.31732952702264322</v>
      </c>
    </row>
    <row r="355" spans="1:12" x14ac:dyDescent="0.25">
      <c r="A355" t="s">
        <v>864</v>
      </c>
      <c r="B355" t="s">
        <v>865</v>
      </c>
      <c r="C355" t="s">
        <v>12</v>
      </c>
      <c r="D355" t="s">
        <v>13</v>
      </c>
      <c r="E355" s="1">
        <v>31791</v>
      </c>
      <c r="F355" s="1">
        <v>44199</v>
      </c>
      <c r="G355" s="1">
        <v>43829</v>
      </c>
      <c r="H355" s="1">
        <v>44199</v>
      </c>
      <c r="I355" s="3">
        <v>727887000</v>
      </c>
      <c r="J355" s="3">
        <v>227558000</v>
      </c>
      <c r="K355" s="3">
        <f>I355-J355</f>
        <v>500329000</v>
      </c>
      <c r="L355" s="2">
        <f>K355/J355</f>
        <v>2.1986878070645726</v>
      </c>
    </row>
    <row r="356" spans="1:12" x14ac:dyDescent="0.25">
      <c r="A356" t="s">
        <v>366</v>
      </c>
      <c r="B356" t="s">
        <v>367</v>
      </c>
      <c r="C356" t="s">
        <v>20</v>
      </c>
      <c r="D356" t="s">
        <v>348</v>
      </c>
      <c r="E356" s="1">
        <v>935703</v>
      </c>
      <c r="F356" s="1">
        <v>43862</v>
      </c>
      <c r="G356" s="1">
        <v>43863</v>
      </c>
      <c r="H356" s="1">
        <v>44226</v>
      </c>
      <c r="I356" s="3">
        <v>1341900000</v>
      </c>
      <c r="J356" s="3">
        <v>827000000</v>
      </c>
      <c r="K356" s="3">
        <f>I356-J356</f>
        <v>514900000</v>
      </c>
      <c r="L356" s="2">
        <f>K356/J356</f>
        <v>0.62261185006045949</v>
      </c>
    </row>
    <row r="357" spans="1:12" x14ac:dyDescent="0.25">
      <c r="A357" t="s">
        <v>328</v>
      </c>
      <c r="B357" t="s">
        <v>329</v>
      </c>
      <c r="C357" t="s">
        <v>12</v>
      </c>
      <c r="D357" t="s">
        <v>330</v>
      </c>
      <c r="E357" s="1">
        <v>64803</v>
      </c>
      <c r="F357" s="1">
        <v>44196</v>
      </c>
      <c r="G357" s="1">
        <v>43831</v>
      </c>
      <c r="H357" s="1">
        <v>44196</v>
      </c>
      <c r="I357" s="3">
        <v>7179000000</v>
      </c>
      <c r="J357" s="3">
        <v>6634000000</v>
      </c>
      <c r="K357" s="3">
        <f>I357-J357</f>
        <v>545000000</v>
      </c>
      <c r="L357" s="2">
        <f>K357/J357</f>
        <v>8.2152547482665053E-2</v>
      </c>
    </row>
    <row r="358" spans="1:12" x14ac:dyDescent="0.25">
      <c r="A358" t="s">
        <v>349</v>
      </c>
      <c r="B358" t="s">
        <v>350</v>
      </c>
      <c r="C358" t="s">
        <v>12</v>
      </c>
      <c r="D358" t="s">
        <v>330</v>
      </c>
      <c r="E358" s="1">
        <v>1022079</v>
      </c>
      <c r="F358" s="1">
        <v>44196</v>
      </c>
      <c r="G358" s="1">
        <v>43831</v>
      </c>
      <c r="H358" s="1">
        <v>44196</v>
      </c>
      <c r="I358" s="3">
        <v>1431000000</v>
      </c>
      <c r="J358" s="3">
        <v>858000000</v>
      </c>
      <c r="K358" s="3">
        <f>I358-J358</f>
        <v>573000000</v>
      </c>
      <c r="L358" s="2">
        <f>K358/J358</f>
        <v>0.66783216783216781</v>
      </c>
    </row>
    <row r="359" spans="1:12" x14ac:dyDescent="0.25">
      <c r="A359" t="s">
        <v>1031</v>
      </c>
      <c r="B359" t="s">
        <v>1032</v>
      </c>
      <c r="C359" t="s">
        <v>24</v>
      </c>
      <c r="D359" t="s">
        <v>44</v>
      </c>
      <c r="E359" s="1">
        <v>97476</v>
      </c>
      <c r="F359" s="1">
        <v>44196</v>
      </c>
      <c r="G359" s="1">
        <v>43831</v>
      </c>
      <c r="H359" s="1">
        <v>44196</v>
      </c>
      <c r="I359" s="3">
        <v>5595000000</v>
      </c>
      <c r="J359" s="3">
        <v>5017000000</v>
      </c>
      <c r="K359" s="3">
        <f>I359-J359</f>
        <v>578000000</v>
      </c>
      <c r="L359" s="2">
        <f>K359/J359</f>
        <v>0.1152082918078533</v>
      </c>
    </row>
    <row r="360" spans="1:12" x14ac:dyDescent="0.25">
      <c r="A360" t="s">
        <v>639</v>
      </c>
      <c r="B360" t="s">
        <v>640</v>
      </c>
      <c r="C360" t="s">
        <v>115</v>
      </c>
      <c r="D360" t="s">
        <v>486</v>
      </c>
      <c r="E360" s="1">
        <v>879101</v>
      </c>
      <c r="F360" s="1">
        <v>44196</v>
      </c>
      <c r="G360" s="1">
        <v>43831</v>
      </c>
      <c r="H360" s="1">
        <v>44196</v>
      </c>
      <c r="I360" s="3">
        <v>1000833000</v>
      </c>
      <c r="J360" s="3">
        <v>410605000</v>
      </c>
      <c r="K360" s="3">
        <f>I360-J360</f>
        <v>590228000</v>
      </c>
      <c r="L360" s="2">
        <f>K360/J360</f>
        <v>1.4374593587511111</v>
      </c>
    </row>
    <row r="361" spans="1:12" x14ac:dyDescent="0.25">
      <c r="A361" t="s">
        <v>680</v>
      </c>
      <c r="B361" t="s">
        <v>681</v>
      </c>
      <c r="C361" t="s">
        <v>16</v>
      </c>
      <c r="D361" t="s">
        <v>173</v>
      </c>
      <c r="E361" s="1">
        <v>936468</v>
      </c>
      <c r="F361" s="1">
        <v>44196</v>
      </c>
      <c r="G361" s="1">
        <v>43831</v>
      </c>
      <c r="H361" s="1">
        <v>44196</v>
      </c>
      <c r="I361" s="3">
        <v>6833000000</v>
      </c>
      <c r="J361" s="3">
        <v>6230000000</v>
      </c>
      <c r="K361" s="3">
        <f>I361-J361</f>
        <v>603000000</v>
      </c>
      <c r="L361" s="2">
        <f>K361/J361</f>
        <v>9.678972712680578E-2</v>
      </c>
    </row>
    <row r="362" spans="1:12" x14ac:dyDescent="0.25">
      <c r="A362" t="s">
        <v>667</v>
      </c>
      <c r="B362" t="s">
        <v>668</v>
      </c>
      <c r="C362" t="s">
        <v>20</v>
      </c>
      <c r="D362" t="s">
        <v>353</v>
      </c>
      <c r="E362" s="1">
        <v>920760</v>
      </c>
      <c r="F362" s="1">
        <v>44165</v>
      </c>
      <c r="G362" s="1">
        <v>43800</v>
      </c>
      <c r="H362" s="1">
        <v>44165</v>
      </c>
      <c r="I362" s="3">
        <v>2465036000</v>
      </c>
      <c r="J362" s="3">
        <v>1849052000</v>
      </c>
      <c r="K362" s="3">
        <f>I362-J362</f>
        <v>615984000</v>
      </c>
      <c r="L362" s="2">
        <f>K362/J362</f>
        <v>0.33313503351987939</v>
      </c>
    </row>
    <row r="363" spans="1:12" x14ac:dyDescent="0.25">
      <c r="A363" t="s">
        <v>354</v>
      </c>
      <c r="B363" t="s">
        <v>355</v>
      </c>
      <c r="C363" t="s">
        <v>12</v>
      </c>
      <c r="D363" t="s">
        <v>13</v>
      </c>
      <c r="E363" s="1">
        <v>313616</v>
      </c>
      <c r="F363" s="1">
        <v>44196</v>
      </c>
      <c r="G363" s="1">
        <v>43831</v>
      </c>
      <c r="H363" s="1">
        <v>44196</v>
      </c>
      <c r="I363" s="3">
        <v>3646000000</v>
      </c>
      <c r="J363" s="3">
        <v>3008000000</v>
      </c>
      <c r="K363" s="3">
        <f>I363-J363</f>
        <v>638000000</v>
      </c>
      <c r="L363" s="2">
        <f>K363/J363</f>
        <v>0.21210106382978725</v>
      </c>
    </row>
    <row r="364" spans="1:12" x14ac:dyDescent="0.25">
      <c r="A364" t="s">
        <v>567</v>
      </c>
      <c r="B364" t="s">
        <v>568</v>
      </c>
      <c r="C364" t="s">
        <v>12</v>
      </c>
      <c r="D364" t="s">
        <v>127</v>
      </c>
      <c r="E364" s="1">
        <v>49071</v>
      </c>
      <c r="F364" s="1">
        <v>44196</v>
      </c>
      <c r="G364" s="1">
        <v>43831</v>
      </c>
      <c r="H364" s="1">
        <v>44196</v>
      </c>
      <c r="I364" s="3">
        <v>3367000000</v>
      </c>
      <c r="J364" s="3">
        <v>2707000000</v>
      </c>
      <c r="K364" s="3">
        <f>I364-J364</f>
        <v>660000000</v>
      </c>
      <c r="L364" s="2">
        <f>K364/J364</f>
        <v>0.24381233838197267</v>
      </c>
    </row>
    <row r="365" spans="1:12" x14ac:dyDescent="0.25">
      <c r="A365" t="s">
        <v>151</v>
      </c>
      <c r="B365" t="s">
        <v>152</v>
      </c>
      <c r="C365" t="s">
        <v>153</v>
      </c>
      <c r="D365" t="s">
        <v>154</v>
      </c>
      <c r="E365" s="1">
        <v>718877</v>
      </c>
      <c r="F365" s="1">
        <v>44196</v>
      </c>
      <c r="G365" s="1">
        <v>43831</v>
      </c>
      <c r="H365" s="1">
        <v>44196</v>
      </c>
      <c r="I365" s="3">
        <v>2197000000</v>
      </c>
      <c r="J365" s="3">
        <v>1503000000</v>
      </c>
      <c r="K365" s="3">
        <f>I365-J365</f>
        <v>694000000</v>
      </c>
      <c r="L365" s="2">
        <f>K365/J365</f>
        <v>0.46174318030605455</v>
      </c>
    </row>
    <row r="366" spans="1:12" x14ac:dyDescent="0.25">
      <c r="A366" t="s">
        <v>89</v>
      </c>
      <c r="B366" t="s">
        <v>90</v>
      </c>
      <c r="C366" t="s">
        <v>66</v>
      </c>
      <c r="D366" t="s">
        <v>70</v>
      </c>
      <c r="E366" s="1">
        <v>899051</v>
      </c>
      <c r="F366" s="1">
        <v>44196</v>
      </c>
      <c r="G366" s="1">
        <v>43831</v>
      </c>
      <c r="H366" s="1">
        <v>44196</v>
      </c>
      <c r="I366" s="3">
        <v>5576000000</v>
      </c>
      <c r="J366" s="3">
        <v>4847000000</v>
      </c>
      <c r="K366" s="3">
        <f>I366-J366</f>
        <v>729000000</v>
      </c>
      <c r="L366" s="2">
        <f>K366/J366</f>
        <v>0.15040231070765422</v>
      </c>
    </row>
    <row r="367" spans="1:12" x14ac:dyDescent="0.25">
      <c r="A367" t="s">
        <v>669</v>
      </c>
      <c r="B367" t="s">
        <v>670</v>
      </c>
      <c r="C367" t="s">
        <v>12</v>
      </c>
      <c r="D367" t="s">
        <v>330</v>
      </c>
      <c r="E367" s="1">
        <v>920148</v>
      </c>
      <c r="F367" s="1">
        <v>44196</v>
      </c>
      <c r="G367" s="1">
        <v>43831</v>
      </c>
      <c r="H367" s="1">
        <v>44196</v>
      </c>
      <c r="I367" s="3">
        <v>1556100000</v>
      </c>
      <c r="J367" s="3">
        <v>823800000</v>
      </c>
      <c r="K367" s="3">
        <f>I367-J367</f>
        <v>732300000</v>
      </c>
      <c r="L367" s="2">
        <f>K367/J367</f>
        <v>0.88892935178441368</v>
      </c>
    </row>
    <row r="368" spans="1:12" x14ac:dyDescent="0.25">
      <c r="A368" t="s">
        <v>34</v>
      </c>
      <c r="B368" t="s">
        <v>35</v>
      </c>
      <c r="C368" t="s">
        <v>12</v>
      </c>
      <c r="D368" t="s">
        <v>13</v>
      </c>
      <c r="E368" s="1">
        <v>1800</v>
      </c>
      <c r="F368" s="1">
        <v>44196</v>
      </c>
      <c r="G368" s="1">
        <v>43831</v>
      </c>
      <c r="H368" s="1">
        <v>44196</v>
      </c>
      <c r="I368" s="3">
        <v>4495000000</v>
      </c>
      <c r="J368" s="3">
        <v>3687000000</v>
      </c>
      <c r="K368" s="3">
        <f>I368-J368</f>
        <v>808000000</v>
      </c>
      <c r="L368" s="2">
        <f>K368/J368</f>
        <v>0.21914835909953892</v>
      </c>
    </row>
    <row r="369" spans="1:12" x14ac:dyDescent="0.25">
      <c r="A369" t="s">
        <v>142</v>
      </c>
      <c r="B369" t="s">
        <v>143</v>
      </c>
      <c r="C369" t="s">
        <v>20</v>
      </c>
      <c r="D369" t="s">
        <v>144</v>
      </c>
      <c r="E369" s="1">
        <v>1521332</v>
      </c>
      <c r="F369" s="1">
        <v>44196</v>
      </c>
      <c r="G369" s="1">
        <v>43831</v>
      </c>
      <c r="H369" s="1">
        <v>44196</v>
      </c>
      <c r="I369" s="3">
        <v>1804000000</v>
      </c>
      <c r="J369" s="3">
        <v>990000000</v>
      </c>
      <c r="K369" s="3">
        <f>I369-J369</f>
        <v>814000000</v>
      </c>
      <c r="L369" s="2">
        <f>K369/J369</f>
        <v>0.82222222222222219</v>
      </c>
    </row>
    <row r="370" spans="1:12" x14ac:dyDescent="0.25">
      <c r="A370" t="s">
        <v>739</v>
      </c>
      <c r="B370" t="s">
        <v>740</v>
      </c>
      <c r="C370" t="s">
        <v>16</v>
      </c>
      <c r="D370" t="s">
        <v>496</v>
      </c>
      <c r="E370" s="1">
        <v>66740</v>
      </c>
      <c r="F370" s="1">
        <v>44196</v>
      </c>
      <c r="G370" s="1">
        <v>43831</v>
      </c>
      <c r="H370" s="1">
        <v>44196</v>
      </c>
      <c r="I370" s="3">
        <v>5384000000</v>
      </c>
      <c r="J370" s="3">
        <v>4570000000</v>
      </c>
      <c r="K370" s="3">
        <f>I370-J370</f>
        <v>814000000</v>
      </c>
      <c r="L370" s="2">
        <f>K370/J370</f>
        <v>0.17811816192560176</v>
      </c>
    </row>
    <row r="371" spans="1:12" x14ac:dyDescent="0.25">
      <c r="A371" t="s">
        <v>455</v>
      </c>
      <c r="B371" t="s">
        <v>456</v>
      </c>
      <c r="C371" t="s">
        <v>82</v>
      </c>
      <c r="D371" t="s">
        <v>457</v>
      </c>
      <c r="E371" s="1">
        <v>831259</v>
      </c>
      <c r="F371" s="1">
        <v>44196</v>
      </c>
      <c r="G371" s="1">
        <v>43831</v>
      </c>
      <c r="H371" s="1">
        <v>44196</v>
      </c>
      <c r="I371" s="3">
        <v>599000000</v>
      </c>
      <c r="J371" s="3">
        <v>-239000000</v>
      </c>
      <c r="K371" s="3">
        <f>I371-J371</f>
        <v>838000000</v>
      </c>
      <c r="L371" s="2">
        <f>K371/J371</f>
        <v>-3.506276150627615</v>
      </c>
    </row>
    <row r="372" spans="1:12" x14ac:dyDescent="0.25">
      <c r="A372" t="s">
        <v>868</v>
      </c>
      <c r="B372" t="s">
        <v>869</v>
      </c>
      <c r="C372" t="s">
        <v>47</v>
      </c>
      <c r="D372" t="s">
        <v>745</v>
      </c>
      <c r="E372" s="1">
        <v>1413329</v>
      </c>
      <c r="F372" s="1">
        <v>44196</v>
      </c>
      <c r="G372" s="1">
        <v>43831</v>
      </c>
      <c r="H372" s="1">
        <v>44196</v>
      </c>
      <c r="I372" s="3">
        <v>8056000000</v>
      </c>
      <c r="J372" s="3">
        <v>7185000000</v>
      </c>
      <c r="K372" s="3">
        <f>I372-J372</f>
        <v>871000000</v>
      </c>
      <c r="L372" s="2">
        <f>K372/J372</f>
        <v>0.12122477383437717</v>
      </c>
    </row>
    <row r="373" spans="1:12" x14ac:dyDescent="0.25">
      <c r="A373" t="s">
        <v>1122</v>
      </c>
      <c r="B373" t="s">
        <v>1123</v>
      </c>
      <c r="C373" t="s">
        <v>115</v>
      </c>
      <c r="D373" t="s">
        <v>116</v>
      </c>
      <c r="E373" s="1">
        <v>106535</v>
      </c>
      <c r="F373" s="1">
        <v>44196</v>
      </c>
      <c r="G373" s="1">
        <v>43831</v>
      </c>
      <c r="H373" s="1">
        <v>44196</v>
      </c>
      <c r="I373" s="3">
        <v>797000000</v>
      </c>
      <c r="J373" s="3">
        <v>-76000000</v>
      </c>
      <c r="K373" s="3">
        <f>I373-J373</f>
        <v>873000000</v>
      </c>
      <c r="L373" s="2">
        <f>K373/J373</f>
        <v>-11.486842105263158</v>
      </c>
    </row>
    <row r="374" spans="1:12" x14ac:dyDescent="0.25">
      <c r="A374" t="s">
        <v>490</v>
      </c>
      <c r="B374" t="s">
        <v>491</v>
      </c>
      <c r="C374" t="s">
        <v>16</v>
      </c>
      <c r="D374" t="s">
        <v>288</v>
      </c>
      <c r="E374" s="1">
        <v>1659166</v>
      </c>
      <c r="F374" s="1">
        <v>44196</v>
      </c>
      <c r="G374" s="1">
        <v>43831</v>
      </c>
      <c r="H374" s="1">
        <v>44196</v>
      </c>
      <c r="I374" s="3">
        <v>1544300000</v>
      </c>
      <c r="J374" s="3">
        <v>669900000</v>
      </c>
      <c r="K374" s="3">
        <f>I374-J374</f>
        <v>874400000</v>
      </c>
      <c r="L374" s="2">
        <f>K374/J374</f>
        <v>1.3052694432004777</v>
      </c>
    </row>
    <row r="375" spans="1:12" x14ac:dyDescent="0.25">
      <c r="A375" t="s">
        <v>781</v>
      </c>
      <c r="B375" t="s">
        <v>782</v>
      </c>
      <c r="C375" t="s">
        <v>153</v>
      </c>
      <c r="D375" t="s">
        <v>358</v>
      </c>
      <c r="E375" s="1">
        <v>1065280</v>
      </c>
      <c r="F375" s="1">
        <v>44196</v>
      </c>
      <c r="G375" s="1">
        <v>43831</v>
      </c>
      <c r="H375" s="1">
        <v>44196</v>
      </c>
      <c r="I375" s="3">
        <v>2761395000</v>
      </c>
      <c r="J375" s="3">
        <v>1866916000</v>
      </c>
      <c r="K375" s="3">
        <f>I375-J375</f>
        <v>894479000</v>
      </c>
      <c r="L375" s="2">
        <f>K375/J375</f>
        <v>0.47912118167073398</v>
      </c>
    </row>
    <row r="376" spans="1:12" x14ac:dyDescent="0.25">
      <c r="A376" t="s">
        <v>97</v>
      </c>
      <c r="B376" t="s">
        <v>98</v>
      </c>
      <c r="C376" t="s">
        <v>24</v>
      </c>
      <c r="D376" t="s">
        <v>99</v>
      </c>
      <c r="E376" s="1">
        <v>6951</v>
      </c>
      <c r="F376" s="1">
        <v>44129</v>
      </c>
      <c r="G376" s="1">
        <v>43766</v>
      </c>
      <c r="H376" s="1">
        <v>44129</v>
      </c>
      <c r="I376" s="3">
        <v>3619000000</v>
      </c>
      <c r="J376" s="3">
        <v>2706000000</v>
      </c>
      <c r="K376" s="3">
        <f>I376-J376</f>
        <v>913000000</v>
      </c>
      <c r="L376" s="2">
        <f>K376/J376</f>
        <v>0.33739837398373984</v>
      </c>
    </row>
    <row r="377" spans="1:12" x14ac:dyDescent="0.25">
      <c r="A377" t="s">
        <v>401</v>
      </c>
      <c r="B377" t="s">
        <v>402</v>
      </c>
      <c r="C377" t="s">
        <v>16</v>
      </c>
      <c r="D377" t="s">
        <v>403</v>
      </c>
      <c r="E377" s="1">
        <v>33185</v>
      </c>
      <c r="F377" s="1">
        <v>44196</v>
      </c>
      <c r="G377" s="1">
        <v>43831</v>
      </c>
      <c r="H377" s="1">
        <v>44196</v>
      </c>
      <c r="I377" s="3">
        <v>520100000</v>
      </c>
      <c r="J377" s="3">
        <v>-398800000</v>
      </c>
      <c r="K377" s="3">
        <f>I377-J377</f>
        <v>918900000</v>
      </c>
      <c r="L377" s="2">
        <f>K377/J377</f>
        <v>-2.3041624874623872</v>
      </c>
    </row>
    <row r="378" spans="1:12" x14ac:dyDescent="0.25">
      <c r="A378" t="s">
        <v>791</v>
      </c>
      <c r="B378" t="s">
        <v>792</v>
      </c>
      <c r="C378" t="s">
        <v>16</v>
      </c>
      <c r="D378" t="s">
        <v>173</v>
      </c>
      <c r="E378" s="1">
        <v>1133421</v>
      </c>
      <c r="F378" s="1">
        <v>44196</v>
      </c>
      <c r="G378" s="1">
        <v>43831</v>
      </c>
      <c r="H378" s="1">
        <v>44196</v>
      </c>
      <c r="I378" s="3">
        <v>3189000000</v>
      </c>
      <c r="J378" s="3">
        <v>2248000000</v>
      </c>
      <c r="K378" s="3">
        <f>I378-J378</f>
        <v>941000000</v>
      </c>
      <c r="L378" s="2">
        <f>K378/J378</f>
        <v>0.41859430604982206</v>
      </c>
    </row>
    <row r="379" spans="1:12" x14ac:dyDescent="0.25">
      <c r="A379" t="s">
        <v>519</v>
      </c>
      <c r="B379" t="s">
        <v>520</v>
      </c>
      <c r="C379" t="s">
        <v>66</v>
      </c>
      <c r="D379" t="s">
        <v>521</v>
      </c>
      <c r="E379" s="1">
        <v>886982</v>
      </c>
      <c r="F379" s="1">
        <v>43830</v>
      </c>
      <c r="G379" s="1">
        <v>43831</v>
      </c>
      <c r="H379" s="1">
        <v>44196</v>
      </c>
      <c r="I379" s="3">
        <v>9459000000</v>
      </c>
      <c r="J379" s="3">
        <v>8466000000</v>
      </c>
      <c r="K379" s="3">
        <f>I379-J379</f>
        <v>993000000</v>
      </c>
      <c r="L379" s="2">
        <f>K379/J379</f>
        <v>0.11729270021261516</v>
      </c>
    </row>
    <row r="380" spans="1:12" x14ac:dyDescent="0.25">
      <c r="A380" t="s">
        <v>1002</v>
      </c>
      <c r="B380" t="s">
        <v>1003</v>
      </c>
      <c r="C380" t="s">
        <v>20</v>
      </c>
      <c r="D380" t="s">
        <v>348</v>
      </c>
      <c r="E380" s="1">
        <v>27419</v>
      </c>
      <c r="F380" s="1">
        <v>43862</v>
      </c>
      <c r="G380" s="1">
        <v>43863</v>
      </c>
      <c r="H380" s="1">
        <v>44226</v>
      </c>
      <c r="I380" s="3">
        <v>4368000000</v>
      </c>
      <c r="J380" s="3">
        <v>3281000000</v>
      </c>
      <c r="K380" s="3">
        <f>I380-J380</f>
        <v>1087000000</v>
      </c>
      <c r="L380" s="2">
        <f>K380/J380</f>
        <v>0.33130143249009447</v>
      </c>
    </row>
    <row r="381" spans="1:12" x14ac:dyDescent="0.25">
      <c r="A381" t="s">
        <v>249</v>
      </c>
      <c r="B381" t="s">
        <v>250</v>
      </c>
      <c r="C381" t="s">
        <v>82</v>
      </c>
      <c r="D381" t="s">
        <v>83</v>
      </c>
      <c r="E381" s="1">
        <v>1306830</v>
      </c>
      <c r="F381" s="1">
        <v>44196</v>
      </c>
      <c r="G381" s="1">
        <v>43831</v>
      </c>
      <c r="H381" s="1">
        <v>44196</v>
      </c>
      <c r="I381" s="3">
        <v>1985000000</v>
      </c>
      <c r="J381" s="3">
        <v>852000000</v>
      </c>
      <c r="K381" s="3">
        <f>I381-J381</f>
        <v>1133000000</v>
      </c>
      <c r="L381" s="2">
        <f>K381/J381</f>
        <v>1.32981220657277</v>
      </c>
    </row>
    <row r="382" spans="1:12" x14ac:dyDescent="0.25">
      <c r="A382" t="s">
        <v>998</v>
      </c>
      <c r="B382" t="s">
        <v>999</v>
      </c>
      <c r="C382" t="s">
        <v>66</v>
      </c>
      <c r="D382" t="s">
        <v>259</v>
      </c>
      <c r="E382" s="1">
        <v>92230</v>
      </c>
      <c r="F382" s="1">
        <v>43830</v>
      </c>
      <c r="G382" s="1">
        <v>43831</v>
      </c>
      <c r="H382" s="1">
        <v>44196</v>
      </c>
      <c r="I382" s="3">
        <v>4184000000</v>
      </c>
      <c r="J382" s="3">
        <v>3028000000</v>
      </c>
      <c r="K382" s="3">
        <f>I382-J382</f>
        <v>1156000000</v>
      </c>
      <c r="L382" s="2">
        <f>K382/J382</f>
        <v>0.3817701453104359</v>
      </c>
    </row>
    <row r="383" spans="1:12" x14ac:dyDescent="0.25">
      <c r="A383" t="s">
        <v>84</v>
      </c>
      <c r="B383" t="s">
        <v>85</v>
      </c>
      <c r="C383" t="s">
        <v>12</v>
      </c>
      <c r="D383" t="s">
        <v>86</v>
      </c>
      <c r="E383" s="1">
        <v>1097149</v>
      </c>
      <c r="F383" s="1">
        <v>44196</v>
      </c>
      <c r="G383" s="1">
        <v>43831</v>
      </c>
      <c r="H383" s="1">
        <v>44196</v>
      </c>
      <c r="I383" s="3">
        <v>1775888000</v>
      </c>
      <c r="J383" s="3">
        <v>442776000</v>
      </c>
      <c r="K383" s="3">
        <f>I383-J383</f>
        <v>1333112000</v>
      </c>
      <c r="L383" s="2">
        <f>K383/J383</f>
        <v>3.0108045603194391</v>
      </c>
    </row>
    <row r="384" spans="1:12" x14ac:dyDescent="0.25">
      <c r="A384" t="s">
        <v>909</v>
      </c>
      <c r="B384" t="s">
        <v>910</v>
      </c>
      <c r="C384" t="s">
        <v>12</v>
      </c>
      <c r="D384" t="s">
        <v>96</v>
      </c>
      <c r="E384" s="1">
        <v>872589</v>
      </c>
      <c r="F384" s="1">
        <v>44196</v>
      </c>
      <c r="G384" s="1">
        <v>43831</v>
      </c>
      <c r="H384" s="1">
        <v>44196</v>
      </c>
      <c r="I384" s="3">
        <v>3513200000</v>
      </c>
      <c r="J384" s="3">
        <v>2115800000</v>
      </c>
      <c r="K384" s="3">
        <f>I384-J384</f>
        <v>1397400000</v>
      </c>
      <c r="L384" s="2">
        <f>K384/J384</f>
        <v>0.66045940069949904</v>
      </c>
    </row>
    <row r="385" spans="1:12" x14ac:dyDescent="0.25">
      <c r="A385" t="s">
        <v>64</v>
      </c>
      <c r="B385" t="s">
        <v>65</v>
      </c>
      <c r="C385" t="s">
        <v>66</v>
      </c>
      <c r="D385" t="s">
        <v>67</v>
      </c>
      <c r="E385" s="1">
        <v>4977</v>
      </c>
      <c r="F385" s="1">
        <v>44196</v>
      </c>
      <c r="G385" s="1">
        <v>43831</v>
      </c>
      <c r="H385" s="1">
        <v>44196</v>
      </c>
      <c r="I385" s="3">
        <v>4778000000</v>
      </c>
      <c r="J385" s="3">
        <v>3304000000</v>
      </c>
      <c r="K385" s="3">
        <f>I385-J385</f>
        <v>1474000000</v>
      </c>
      <c r="L385" s="2">
        <f>K385/J385</f>
        <v>0.44612590799031476</v>
      </c>
    </row>
    <row r="386" spans="1:12" x14ac:dyDescent="0.25">
      <c r="A386" t="s">
        <v>1080</v>
      </c>
      <c r="B386" t="s">
        <v>1081</v>
      </c>
      <c r="C386" t="s">
        <v>12</v>
      </c>
      <c r="D386" t="s">
        <v>96</v>
      </c>
      <c r="E386" s="1">
        <v>875320</v>
      </c>
      <c r="F386" s="1">
        <v>44196</v>
      </c>
      <c r="G386" s="1">
        <v>43831</v>
      </c>
      <c r="H386" s="1">
        <v>44196</v>
      </c>
      <c r="I386" s="3">
        <v>2711647000</v>
      </c>
      <c r="J386" s="3">
        <v>1176810000</v>
      </c>
      <c r="K386" s="3">
        <f>I386-J386</f>
        <v>1534837000</v>
      </c>
      <c r="L386" s="2">
        <f>K386/J386</f>
        <v>1.3042351781511035</v>
      </c>
    </row>
    <row r="387" spans="1:12" x14ac:dyDescent="0.25">
      <c r="A387" t="s">
        <v>808</v>
      </c>
      <c r="B387" t="s">
        <v>809</v>
      </c>
      <c r="C387" t="s">
        <v>24</v>
      </c>
      <c r="D387" t="s">
        <v>44</v>
      </c>
      <c r="E387" s="1">
        <v>1045810</v>
      </c>
      <c r="F387" s="1">
        <v>43861</v>
      </c>
      <c r="G387" s="1">
        <v>43857</v>
      </c>
      <c r="H387" s="1">
        <v>44227</v>
      </c>
      <c r="I387" s="3">
        <v>4332000000</v>
      </c>
      <c r="J387" s="3">
        <v>2796000000</v>
      </c>
      <c r="K387" s="3">
        <f>I387-J387</f>
        <v>1536000000</v>
      </c>
      <c r="L387" s="2">
        <f>K387/J387</f>
        <v>0.54935622317596566</v>
      </c>
    </row>
    <row r="388" spans="1:12" x14ac:dyDescent="0.25">
      <c r="A388" t="s">
        <v>266</v>
      </c>
      <c r="B388" t="s">
        <v>267</v>
      </c>
      <c r="C388" t="s">
        <v>153</v>
      </c>
      <c r="D388" t="s">
        <v>268</v>
      </c>
      <c r="E388" s="1">
        <v>1091667</v>
      </c>
      <c r="F388" s="1">
        <v>44196</v>
      </c>
      <c r="G388" s="1">
        <v>43831</v>
      </c>
      <c r="H388" s="1">
        <v>44196</v>
      </c>
      <c r="I388" s="3">
        <v>3222000000</v>
      </c>
      <c r="J388" s="3">
        <v>1668000000</v>
      </c>
      <c r="K388" s="3">
        <f>I388-J388</f>
        <v>1554000000</v>
      </c>
      <c r="L388" s="2">
        <f>K388/J388</f>
        <v>0.93165467625899279</v>
      </c>
    </row>
    <row r="389" spans="1:12" x14ac:dyDescent="0.25">
      <c r="A389" t="s">
        <v>1047</v>
      </c>
      <c r="B389" t="s">
        <v>1048</v>
      </c>
      <c r="C389" t="s">
        <v>12</v>
      </c>
      <c r="D389" t="s">
        <v>127</v>
      </c>
      <c r="E389" s="1">
        <v>731766</v>
      </c>
      <c r="F389" s="1">
        <v>44196</v>
      </c>
      <c r="G389" s="1">
        <v>43831</v>
      </c>
      <c r="H389" s="1">
        <v>44196</v>
      </c>
      <c r="I389" s="3">
        <v>15403000000</v>
      </c>
      <c r="J389" s="3">
        <v>13839000000</v>
      </c>
      <c r="K389" s="3">
        <f>I389-J389</f>
        <v>1564000000</v>
      </c>
      <c r="L389" s="2">
        <f>K389/J389</f>
        <v>0.11301394609437099</v>
      </c>
    </row>
    <row r="390" spans="1:12" x14ac:dyDescent="0.25">
      <c r="A390" t="s">
        <v>1021</v>
      </c>
      <c r="B390" t="s">
        <v>1022</v>
      </c>
      <c r="C390" t="s">
        <v>20</v>
      </c>
      <c r="D390" t="s">
        <v>445</v>
      </c>
      <c r="E390" s="1">
        <v>1318605</v>
      </c>
      <c r="F390" s="1">
        <v>44196</v>
      </c>
      <c r="G390" s="1">
        <v>43831</v>
      </c>
      <c r="H390" s="1">
        <v>44196</v>
      </c>
      <c r="I390" s="3">
        <v>721000000</v>
      </c>
      <c r="J390" s="3">
        <v>-862000000</v>
      </c>
      <c r="K390" s="3">
        <f>I390-J390</f>
        <v>1583000000</v>
      </c>
      <c r="L390" s="2">
        <f>K390/J390</f>
        <v>-1.8364269141531322</v>
      </c>
    </row>
    <row r="391" spans="1:12" x14ac:dyDescent="0.25">
      <c r="A391" t="s">
        <v>324</v>
      </c>
      <c r="B391" t="s">
        <v>325</v>
      </c>
      <c r="C391" t="s">
        <v>82</v>
      </c>
      <c r="D391" t="s">
        <v>256</v>
      </c>
      <c r="E391" s="1">
        <v>1755672</v>
      </c>
      <c r="F391" s="1">
        <v>44196</v>
      </c>
      <c r="G391" s="1">
        <v>43831</v>
      </c>
      <c r="H391" s="1">
        <v>44196</v>
      </c>
      <c r="I391" s="3">
        <v>681000000</v>
      </c>
      <c r="J391" s="3">
        <v>-959000000</v>
      </c>
      <c r="K391" s="3">
        <f>I391-J391</f>
        <v>1640000000</v>
      </c>
      <c r="L391" s="2">
        <f>K391/J391</f>
        <v>-1.7101147028154327</v>
      </c>
    </row>
    <row r="392" spans="1:12" x14ac:dyDescent="0.25">
      <c r="A392" t="s">
        <v>963</v>
      </c>
      <c r="B392" t="s">
        <v>964</v>
      </c>
      <c r="C392" t="s">
        <v>56</v>
      </c>
      <c r="D392" t="s">
        <v>57</v>
      </c>
      <c r="E392" s="1">
        <v>1032208</v>
      </c>
      <c r="F392" s="1">
        <v>44196</v>
      </c>
      <c r="G392" s="1">
        <v>43831</v>
      </c>
      <c r="H392" s="1">
        <v>44196</v>
      </c>
      <c r="I392" s="3">
        <v>3764000000</v>
      </c>
      <c r="J392" s="3">
        <v>2055000000</v>
      </c>
      <c r="K392" s="3">
        <f>I392-J392</f>
        <v>1709000000</v>
      </c>
      <c r="L392" s="2">
        <f>K392/J392</f>
        <v>0.83163017031630171</v>
      </c>
    </row>
    <row r="393" spans="1:12" x14ac:dyDescent="0.25">
      <c r="A393" t="s">
        <v>746</v>
      </c>
      <c r="B393" t="s">
        <v>747</v>
      </c>
      <c r="C393" t="s">
        <v>82</v>
      </c>
      <c r="D393" t="s">
        <v>256</v>
      </c>
      <c r="E393" s="1">
        <v>1285785</v>
      </c>
      <c r="F393" s="1">
        <v>44196</v>
      </c>
      <c r="G393" s="1">
        <v>43831</v>
      </c>
      <c r="H393" s="1">
        <v>44196</v>
      </c>
      <c r="I393" s="3">
        <v>666100000</v>
      </c>
      <c r="J393" s="3">
        <v>-1067400000</v>
      </c>
      <c r="K393" s="3">
        <f>I393-J393</f>
        <v>1733500000</v>
      </c>
      <c r="L393" s="2">
        <f>K393/J393</f>
        <v>-1.6240397226906502</v>
      </c>
    </row>
    <row r="394" spans="1:12" x14ac:dyDescent="0.25">
      <c r="A394" t="s">
        <v>856</v>
      </c>
      <c r="B394" t="s">
        <v>857</v>
      </c>
      <c r="C394" t="s">
        <v>66</v>
      </c>
      <c r="D394" t="s">
        <v>70</v>
      </c>
      <c r="E394" s="1">
        <v>80661</v>
      </c>
      <c r="F394" s="1">
        <v>44196</v>
      </c>
      <c r="G394" s="1">
        <v>43831</v>
      </c>
      <c r="H394" s="1">
        <v>44196</v>
      </c>
      <c r="I394" s="3">
        <v>5704600000</v>
      </c>
      <c r="J394" s="3">
        <v>3970300000</v>
      </c>
      <c r="K394" s="3">
        <f>I394-J394</f>
        <v>1734300000</v>
      </c>
      <c r="L394" s="2">
        <f>K394/J394</f>
        <v>0.43681837644510491</v>
      </c>
    </row>
    <row r="395" spans="1:12" x14ac:dyDescent="0.25">
      <c r="A395" t="s">
        <v>896</v>
      </c>
      <c r="B395" t="s">
        <v>897</v>
      </c>
      <c r="C395" t="s">
        <v>24</v>
      </c>
      <c r="D395" t="s">
        <v>210</v>
      </c>
      <c r="E395" s="1">
        <v>1633917</v>
      </c>
      <c r="F395" s="1">
        <v>44196</v>
      </c>
      <c r="G395" s="1">
        <v>43831</v>
      </c>
      <c r="H395" s="1">
        <v>44196</v>
      </c>
      <c r="I395" s="3">
        <v>4202000000</v>
      </c>
      <c r="J395" s="3">
        <v>2459000000</v>
      </c>
      <c r="K395" s="3">
        <f>I395-J395</f>
        <v>1743000000</v>
      </c>
      <c r="L395" s="2">
        <f>K395/J395</f>
        <v>0.70882472549816999</v>
      </c>
    </row>
    <row r="396" spans="1:12" x14ac:dyDescent="0.25">
      <c r="A396" t="s">
        <v>756</v>
      </c>
      <c r="B396" t="s">
        <v>757</v>
      </c>
      <c r="C396" t="s">
        <v>66</v>
      </c>
      <c r="D396" t="s">
        <v>521</v>
      </c>
      <c r="E396" s="1">
        <v>895421</v>
      </c>
      <c r="F396" s="1">
        <v>43830</v>
      </c>
      <c r="G396" s="1">
        <v>43831</v>
      </c>
      <c r="H396" s="1">
        <v>44196</v>
      </c>
      <c r="I396" s="3">
        <v>10996000000</v>
      </c>
      <c r="J396" s="3">
        <v>9042000000</v>
      </c>
      <c r="K396" s="3">
        <f>I396-J396</f>
        <v>1954000000</v>
      </c>
      <c r="L396" s="2">
        <f>K396/J396</f>
        <v>0.21610263216102632</v>
      </c>
    </row>
    <row r="397" spans="1:12" x14ac:dyDescent="0.25">
      <c r="A397" t="s">
        <v>191</v>
      </c>
      <c r="B397" t="s">
        <v>192</v>
      </c>
      <c r="C397" t="s">
        <v>12</v>
      </c>
      <c r="D397" t="s">
        <v>193</v>
      </c>
      <c r="E397" s="1">
        <v>12208</v>
      </c>
      <c r="F397" s="1">
        <v>44196</v>
      </c>
      <c r="G397" s="1">
        <v>43831</v>
      </c>
      <c r="H397" s="1">
        <v>44196</v>
      </c>
      <c r="I397" s="3">
        <v>3806267000</v>
      </c>
      <c r="J397" s="3">
        <v>1758675000</v>
      </c>
      <c r="K397" s="3">
        <f>I397-J397</f>
        <v>2047592000</v>
      </c>
      <c r="L397" s="2">
        <f>K397/J397</f>
        <v>1.1642810638691059</v>
      </c>
    </row>
    <row r="398" spans="1:12" x14ac:dyDescent="0.25">
      <c r="A398" t="s">
        <v>103</v>
      </c>
      <c r="B398" t="s">
        <v>104</v>
      </c>
      <c r="C398" t="s">
        <v>24</v>
      </c>
      <c r="D398" t="s">
        <v>44</v>
      </c>
      <c r="E398" s="1">
        <v>2488</v>
      </c>
      <c r="F398" s="1">
        <v>44191</v>
      </c>
      <c r="G398" s="1">
        <v>43828</v>
      </c>
      <c r="H398" s="1">
        <v>44191</v>
      </c>
      <c r="I398" s="3">
        <v>2490000000</v>
      </c>
      <c r="J398" s="3">
        <v>341000000</v>
      </c>
      <c r="K398" s="3">
        <f>I398-J398</f>
        <v>2149000000</v>
      </c>
      <c r="L398" s="2">
        <f>K398/J398</f>
        <v>6.3020527859237534</v>
      </c>
    </row>
    <row r="399" spans="1:12" x14ac:dyDescent="0.25">
      <c r="A399" t="s">
        <v>39</v>
      </c>
      <c r="B399" t="s">
        <v>40</v>
      </c>
      <c r="C399" t="s">
        <v>24</v>
      </c>
      <c r="D399" t="s">
        <v>41</v>
      </c>
      <c r="E399" s="1">
        <v>796343</v>
      </c>
      <c r="F399" s="1">
        <v>44162</v>
      </c>
      <c r="G399" s="1">
        <v>43799</v>
      </c>
      <c r="H399" s="1">
        <v>44162</v>
      </c>
      <c r="I399" s="3">
        <v>5260000000</v>
      </c>
      <c r="J399" s="3">
        <v>2951458000</v>
      </c>
      <c r="K399" s="3">
        <f>I399-J399</f>
        <v>2308542000</v>
      </c>
      <c r="L399" s="2">
        <f>K399/J399</f>
        <v>0.78217003257373141</v>
      </c>
    </row>
    <row r="400" spans="1:12" x14ac:dyDescent="0.25">
      <c r="A400" t="s">
        <v>370</v>
      </c>
      <c r="B400" t="s">
        <v>371</v>
      </c>
      <c r="C400" t="s">
        <v>82</v>
      </c>
      <c r="D400" t="s">
        <v>372</v>
      </c>
      <c r="E400" s="1">
        <v>1751788</v>
      </c>
      <c r="F400" s="1">
        <v>44196</v>
      </c>
      <c r="G400" s="1">
        <v>43831</v>
      </c>
      <c r="H400" s="1">
        <v>44196</v>
      </c>
      <c r="I400" s="3">
        <v>1225000000</v>
      </c>
      <c r="J400" s="3">
        <v>-1359000000</v>
      </c>
      <c r="K400" s="3">
        <f>I400-J400</f>
        <v>2584000000</v>
      </c>
      <c r="L400" s="2">
        <f>K400/J400</f>
        <v>-1.9013980868285505</v>
      </c>
    </row>
    <row r="401" spans="1:12" x14ac:dyDescent="0.25">
      <c r="A401" t="s">
        <v>1006</v>
      </c>
      <c r="B401" t="s">
        <v>1007</v>
      </c>
      <c r="C401" t="s">
        <v>12</v>
      </c>
      <c r="D401" t="s">
        <v>13</v>
      </c>
      <c r="E401" s="1">
        <v>97745</v>
      </c>
      <c r="F401" s="1">
        <v>44196</v>
      </c>
      <c r="G401" s="1">
        <v>43831</v>
      </c>
      <c r="H401" s="1">
        <v>44196</v>
      </c>
      <c r="I401" s="3">
        <v>6375000000</v>
      </c>
      <c r="J401" s="3">
        <v>3696000000</v>
      </c>
      <c r="K401" s="3">
        <f>I401-J401</f>
        <v>2679000000</v>
      </c>
      <c r="L401" s="2">
        <f>K401/J401</f>
        <v>0.72483766233766234</v>
      </c>
    </row>
    <row r="402" spans="1:12" x14ac:dyDescent="0.25">
      <c r="A402" t="s">
        <v>269</v>
      </c>
      <c r="B402" t="s">
        <v>270</v>
      </c>
      <c r="C402" t="s">
        <v>12</v>
      </c>
      <c r="D402" t="s">
        <v>127</v>
      </c>
      <c r="E402" s="1">
        <v>1739940</v>
      </c>
      <c r="F402" s="1">
        <v>44196</v>
      </c>
      <c r="G402" s="1">
        <v>43831</v>
      </c>
      <c r="H402" s="1">
        <v>44196</v>
      </c>
      <c r="I402" s="3">
        <v>8458000000</v>
      </c>
      <c r="J402" s="3">
        <v>5104000000</v>
      </c>
      <c r="K402" s="3">
        <f>I402-J402</f>
        <v>3354000000</v>
      </c>
      <c r="L402" s="2">
        <f>K402/J402</f>
        <v>0.6571316614420063</v>
      </c>
    </row>
    <row r="403" spans="1:12" x14ac:dyDescent="0.25">
      <c r="A403" t="s">
        <v>793</v>
      </c>
      <c r="B403" t="s">
        <v>794</v>
      </c>
      <c r="C403" t="s">
        <v>134</v>
      </c>
      <c r="D403" t="s">
        <v>200</v>
      </c>
      <c r="E403" s="1">
        <v>1021860</v>
      </c>
      <c r="F403" s="1">
        <v>44196</v>
      </c>
      <c r="G403" s="1">
        <v>43831</v>
      </c>
      <c r="H403" s="1">
        <v>44196</v>
      </c>
      <c r="I403" s="3">
        <v>-2542000000</v>
      </c>
      <c r="J403" s="3">
        <v>-6095000000</v>
      </c>
      <c r="K403" s="3">
        <f>I403-J403</f>
        <v>3553000000</v>
      </c>
      <c r="L403" s="2">
        <f>K403/J403</f>
        <v>-0.58293683347005743</v>
      </c>
    </row>
    <row r="404" spans="1:12" x14ac:dyDescent="0.25">
      <c r="A404" t="s">
        <v>395</v>
      </c>
      <c r="B404" t="s">
        <v>396</v>
      </c>
      <c r="C404" t="s">
        <v>20</v>
      </c>
      <c r="D404" t="s">
        <v>119</v>
      </c>
      <c r="E404" s="1">
        <v>1065088</v>
      </c>
      <c r="F404" s="1">
        <v>44196</v>
      </c>
      <c r="G404" s="1">
        <v>43831</v>
      </c>
      <c r="H404" s="1">
        <v>44196</v>
      </c>
      <c r="I404" s="3">
        <v>5667000000</v>
      </c>
      <c r="J404" s="3">
        <v>1786000000</v>
      </c>
      <c r="K404" s="3">
        <f>I404-J404</f>
        <v>3881000000</v>
      </c>
      <c r="L404" s="2">
        <f>K404/J404</f>
        <v>2.1730123180291154</v>
      </c>
    </row>
    <row r="405" spans="1:12" x14ac:dyDescent="0.25">
      <c r="A405" t="s">
        <v>690</v>
      </c>
      <c r="B405" t="s">
        <v>691</v>
      </c>
      <c r="C405" t="s">
        <v>153</v>
      </c>
      <c r="D405" t="s">
        <v>692</v>
      </c>
      <c r="E405" s="1">
        <v>18926</v>
      </c>
      <c r="F405" s="1">
        <v>44196</v>
      </c>
      <c r="G405" s="1">
        <v>43831</v>
      </c>
      <c r="H405" s="1">
        <v>44196</v>
      </c>
      <c r="I405" s="3">
        <v>-1232000000</v>
      </c>
      <c r="J405" s="3">
        <v>-5269000000</v>
      </c>
      <c r="K405" s="3">
        <f>I405-J405</f>
        <v>4037000000</v>
      </c>
      <c r="L405" s="2">
        <f>K405/J405</f>
        <v>-0.76617954070981209</v>
      </c>
    </row>
    <row r="406" spans="1:12" x14ac:dyDescent="0.25">
      <c r="A406" t="s">
        <v>743</v>
      </c>
      <c r="B406" t="s">
        <v>744</v>
      </c>
      <c r="C406" t="s">
        <v>47</v>
      </c>
      <c r="D406" t="s">
        <v>745</v>
      </c>
      <c r="E406" s="1">
        <v>764180</v>
      </c>
      <c r="F406" s="1">
        <v>44196</v>
      </c>
      <c r="G406" s="1">
        <v>43831</v>
      </c>
      <c r="H406" s="1">
        <v>44196</v>
      </c>
      <c r="I406" s="3">
        <v>4467000000</v>
      </c>
      <c r="J406" s="3">
        <v>-1293000000</v>
      </c>
      <c r="K406" s="3">
        <f>I406-J406</f>
        <v>5760000000</v>
      </c>
      <c r="L406" s="2">
        <f>K406/J406</f>
        <v>-4.4547563805104406</v>
      </c>
    </row>
    <row r="407" spans="1:12" x14ac:dyDescent="0.25">
      <c r="A407" t="s">
        <v>507</v>
      </c>
      <c r="B407" t="s">
        <v>508</v>
      </c>
      <c r="C407" t="s">
        <v>153</v>
      </c>
      <c r="D407" t="s">
        <v>452</v>
      </c>
      <c r="E407" s="1">
        <v>1652044</v>
      </c>
      <c r="F407" s="1">
        <v>44196</v>
      </c>
      <c r="G407" s="1">
        <v>43831</v>
      </c>
      <c r="H407" s="1">
        <v>44196</v>
      </c>
      <c r="I407" s="3">
        <v>40269000000</v>
      </c>
      <c r="J407" s="3">
        <v>34343000000</v>
      </c>
      <c r="K407" s="3">
        <f>I407-J407</f>
        <v>5926000000</v>
      </c>
      <c r="L407" s="2">
        <f>K407/J407</f>
        <v>0.17255335876306671</v>
      </c>
    </row>
    <row r="408" spans="1:12" x14ac:dyDescent="0.25">
      <c r="A408" t="s">
        <v>117</v>
      </c>
      <c r="B408" t="s">
        <v>118</v>
      </c>
      <c r="C408" t="s">
        <v>20</v>
      </c>
      <c r="D408" t="s">
        <v>119</v>
      </c>
      <c r="E408" s="1">
        <v>1018724</v>
      </c>
      <c r="F408" s="1">
        <v>44196</v>
      </c>
      <c r="G408" s="1">
        <v>43831</v>
      </c>
      <c r="H408" s="1">
        <v>44196</v>
      </c>
      <c r="I408" s="3">
        <v>21331000000</v>
      </c>
      <c r="J408" s="3">
        <v>11588000000</v>
      </c>
      <c r="K408" s="3">
        <f>I408-J408</f>
        <v>9743000000</v>
      </c>
      <c r="L408" s="2">
        <f>K408/J408</f>
        <v>0.84078356920952713</v>
      </c>
    </row>
    <row r="409" spans="1:12" x14ac:dyDescent="0.25">
      <c r="A409" t="s">
        <v>450</v>
      </c>
      <c r="B409" t="s">
        <v>451</v>
      </c>
      <c r="C409" t="s">
        <v>153</v>
      </c>
      <c r="D409" t="s">
        <v>452</v>
      </c>
      <c r="E409" s="1">
        <v>1326801</v>
      </c>
      <c r="F409" s="1">
        <v>44196</v>
      </c>
      <c r="G409" s="1">
        <v>43831</v>
      </c>
      <c r="H409" s="1">
        <v>44196</v>
      </c>
      <c r="I409" s="3">
        <v>29146000000</v>
      </c>
      <c r="J409" s="3">
        <v>18485000000</v>
      </c>
      <c r="K409" s="3">
        <f>I409-J409</f>
        <v>10661000000</v>
      </c>
      <c r="L409" s="2">
        <f>K409/J409</f>
        <v>0.57673789559101973</v>
      </c>
    </row>
    <row r="410" spans="1:12" x14ac:dyDescent="0.25">
      <c r="A410" t="s">
        <v>494</v>
      </c>
      <c r="B410" t="s">
        <v>495</v>
      </c>
      <c r="C410" t="s">
        <v>16</v>
      </c>
      <c r="D410" t="s">
        <v>496</v>
      </c>
      <c r="E410" s="1">
        <v>40545</v>
      </c>
      <c r="F410" s="1">
        <v>44196</v>
      </c>
      <c r="G410" s="1">
        <v>43831</v>
      </c>
      <c r="H410" s="1">
        <v>44196</v>
      </c>
      <c r="I410" s="3">
        <v>5704000000</v>
      </c>
      <c r="J410" s="3">
        <v>-4979000000</v>
      </c>
      <c r="K410" s="3">
        <f>I410-J410</f>
        <v>10683000000</v>
      </c>
      <c r="L410" s="2">
        <f>K410/J410</f>
        <v>-2.1456115685880697</v>
      </c>
    </row>
    <row r="411" spans="1:12" x14ac:dyDescent="0.25">
      <c r="A411" t="s">
        <v>660</v>
      </c>
      <c r="B411" t="s">
        <v>661</v>
      </c>
      <c r="C411" t="s">
        <v>20</v>
      </c>
      <c r="D411" t="s">
        <v>515</v>
      </c>
      <c r="E411" s="1">
        <v>701985</v>
      </c>
      <c r="F411" s="1">
        <v>43862</v>
      </c>
      <c r="L411" s="2"/>
    </row>
    <row r="412" spans="1:12" x14ac:dyDescent="0.25">
      <c r="A412" t="s">
        <v>311</v>
      </c>
      <c r="B412" t="s">
        <v>312</v>
      </c>
      <c r="C412" t="s">
        <v>24</v>
      </c>
      <c r="D412" t="s">
        <v>51</v>
      </c>
      <c r="E412" s="1">
        <v>1108524</v>
      </c>
      <c r="F412" s="1">
        <v>43861</v>
      </c>
      <c r="L412" s="2"/>
    </row>
    <row r="413" spans="1:12" x14ac:dyDescent="0.25">
      <c r="A413" t="s">
        <v>52</v>
      </c>
      <c r="B413" t="s">
        <v>53</v>
      </c>
      <c r="C413" t="s">
        <v>24</v>
      </c>
      <c r="D413" t="s">
        <v>41</v>
      </c>
      <c r="E413" s="1">
        <v>769397</v>
      </c>
      <c r="F413" s="1">
        <v>43861</v>
      </c>
      <c r="L413" s="2"/>
    </row>
    <row r="414" spans="1:12" x14ac:dyDescent="0.25">
      <c r="A414" t="s">
        <v>890</v>
      </c>
      <c r="B414" t="s">
        <v>891</v>
      </c>
      <c r="C414" t="s">
        <v>20</v>
      </c>
      <c r="D414" t="s">
        <v>533</v>
      </c>
      <c r="E414" s="1">
        <v>78239</v>
      </c>
      <c r="F414" s="1">
        <v>43863</v>
      </c>
      <c r="L414" s="2"/>
    </row>
    <row r="415" spans="1:12" x14ac:dyDescent="0.25">
      <c r="A415" t="s">
        <v>1045</v>
      </c>
      <c r="B415" t="s">
        <v>1046</v>
      </c>
      <c r="C415" t="s">
        <v>20</v>
      </c>
      <c r="D415" t="s">
        <v>170</v>
      </c>
      <c r="E415" s="1">
        <v>1403568</v>
      </c>
      <c r="F415" s="1">
        <v>43862</v>
      </c>
      <c r="L415" s="2"/>
    </row>
    <row r="416" spans="1:12" x14ac:dyDescent="0.25">
      <c r="A416" t="s">
        <v>179</v>
      </c>
      <c r="B416" t="s">
        <v>180</v>
      </c>
      <c r="C416" t="s">
        <v>20</v>
      </c>
      <c r="D416" t="s">
        <v>181</v>
      </c>
      <c r="E416" s="1">
        <v>764478</v>
      </c>
      <c r="F416" s="1">
        <v>43862</v>
      </c>
      <c r="L416" s="2"/>
    </row>
    <row r="417" spans="1:12" x14ac:dyDescent="0.25">
      <c r="A417" t="s">
        <v>653</v>
      </c>
      <c r="B417" t="s">
        <v>654</v>
      </c>
      <c r="C417" t="s">
        <v>47</v>
      </c>
      <c r="D417" t="s">
        <v>655</v>
      </c>
      <c r="E417" s="1">
        <v>56873</v>
      </c>
      <c r="F417" s="1">
        <v>43862</v>
      </c>
      <c r="L417" s="2"/>
    </row>
    <row r="418" spans="1:12" x14ac:dyDescent="0.25">
      <c r="A418" t="s">
        <v>929</v>
      </c>
      <c r="B418" t="s">
        <v>930</v>
      </c>
      <c r="C418" t="s">
        <v>20</v>
      </c>
      <c r="D418" t="s">
        <v>515</v>
      </c>
      <c r="E418" s="1">
        <v>745732</v>
      </c>
      <c r="F418" s="1">
        <v>43862</v>
      </c>
      <c r="L418" s="2"/>
    </row>
    <row r="419" spans="1:12" x14ac:dyDescent="0.25">
      <c r="A419" t="s">
        <v>346</v>
      </c>
      <c r="B419" t="s">
        <v>347</v>
      </c>
      <c r="C419" t="s">
        <v>20</v>
      </c>
      <c r="D419" t="s">
        <v>348</v>
      </c>
      <c r="E419" s="1">
        <v>29534</v>
      </c>
      <c r="F419" s="1">
        <v>43859</v>
      </c>
      <c r="L419" s="2"/>
    </row>
    <row r="420" spans="1:12" x14ac:dyDescent="0.25">
      <c r="A420" t="s">
        <v>1004</v>
      </c>
      <c r="B420" t="s">
        <v>1005</v>
      </c>
      <c r="C420" t="s">
        <v>20</v>
      </c>
      <c r="D420" t="s">
        <v>515</v>
      </c>
      <c r="E420" s="1">
        <v>109198</v>
      </c>
      <c r="F420" s="1">
        <v>43862</v>
      </c>
      <c r="L420" s="2"/>
    </row>
    <row r="421" spans="1:12" x14ac:dyDescent="0.25">
      <c r="A421" t="s">
        <v>686</v>
      </c>
      <c r="B421" t="s">
        <v>687</v>
      </c>
      <c r="C421" t="s">
        <v>20</v>
      </c>
      <c r="D421" t="s">
        <v>538</v>
      </c>
      <c r="E421" s="1">
        <v>60667</v>
      </c>
      <c r="F421" s="1">
        <v>43859</v>
      </c>
      <c r="L421" s="2"/>
    </row>
    <row r="422" spans="1:12" x14ac:dyDescent="0.25">
      <c r="A422" t="s">
        <v>536</v>
      </c>
      <c r="B422" t="s">
        <v>537</v>
      </c>
      <c r="C422" t="s">
        <v>20</v>
      </c>
      <c r="D422" t="s">
        <v>538</v>
      </c>
      <c r="E422" s="1">
        <v>354950</v>
      </c>
      <c r="F422" s="1">
        <v>43499</v>
      </c>
      <c r="L422" s="2"/>
    </row>
    <row r="423" spans="1:12" x14ac:dyDescent="0.25">
      <c r="A423" t="s">
        <v>1112</v>
      </c>
      <c r="B423" t="s">
        <v>1113</v>
      </c>
      <c r="C423" t="s">
        <v>47</v>
      </c>
      <c r="D423" t="s">
        <v>305</v>
      </c>
      <c r="E423" s="1">
        <v>104169</v>
      </c>
      <c r="F423" s="1">
        <v>43861</v>
      </c>
      <c r="L423" s="2"/>
    </row>
    <row r="424" spans="1:12" x14ac:dyDescent="0.25">
      <c r="A424" t="s">
        <v>22</v>
      </c>
      <c r="B424" t="s">
        <v>23</v>
      </c>
      <c r="C424" t="s">
        <v>24</v>
      </c>
      <c r="D424" t="s">
        <v>25</v>
      </c>
      <c r="E424" s="1">
        <v>320193</v>
      </c>
      <c r="F424" s="1">
        <v>43736</v>
      </c>
      <c r="L424" s="2"/>
    </row>
    <row r="425" spans="1:12" x14ac:dyDescent="0.25">
      <c r="A425" t="s">
        <v>29</v>
      </c>
      <c r="B425" t="s">
        <v>30</v>
      </c>
      <c r="C425" t="s">
        <v>12</v>
      </c>
      <c r="D425" t="s">
        <v>31</v>
      </c>
      <c r="E425" s="1">
        <v>1140859</v>
      </c>
      <c r="F425" s="1">
        <v>43738</v>
      </c>
      <c r="L425" s="2"/>
    </row>
    <row r="426" spans="1:12" x14ac:dyDescent="0.25">
      <c r="A426" t="s">
        <v>32</v>
      </c>
      <c r="B426" t="s">
        <v>33</v>
      </c>
      <c r="C426" t="s">
        <v>12</v>
      </c>
      <c r="D426" t="s">
        <v>13</v>
      </c>
      <c r="E426" s="1">
        <v>815094</v>
      </c>
      <c r="F426" s="1">
        <v>43921</v>
      </c>
      <c r="L426" s="2"/>
    </row>
    <row r="427" spans="1:12" x14ac:dyDescent="0.25">
      <c r="A427" t="s">
        <v>36</v>
      </c>
      <c r="B427" t="s">
        <v>37</v>
      </c>
      <c r="C427" t="s">
        <v>24</v>
      </c>
      <c r="D427" t="s">
        <v>38</v>
      </c>
      <c r="E427" s="1">
        <v>1467373</v>
      </c>
      <c r="F427" s="1">
        <v>43708</v>
      </c>
      <c r="L427" s="2"/>
    </row>
    <row r="428" spans="1:12" x14ac:dyDescent="0.25">
      <c r="A428" t="s">
        <v>49</v>
      </c>
      <c r="B428" t="s">
        <v>50</v>
      </c>
      <c r="C428" t="s">
        <v>24</v>
      </c>
      <c r="D428" t="s">
        <v>51</v>
      </c>
      <c r="E428" s="1">
        <v>8670</v>
      </c>
      <c r="F428" s="1">
        <v>43646</v>
      </c>
      <c r="L428" s="2"/>
    </row>
    <row r="429" spans="1:12" x14ac:dyDescent="0.25">
      <c r="A429" t="s">
        <v>100</v>
      </c>
      <c r="B429" t="s">
        <v>101</v>
      </c>
      <c r="C429" t="s">
        <v>82</v>
      </c>
      <c r="D429" t="s">
        <v>102</v>
      </c>
      <c r="E429" s="1">
        <v>1748790</v>
      </c>
      <c r="F429" s="1">
        <v>43646</v>
      </c>
      <c r="L429" s="2"/>
    </row>
    <row r="430" spans="1:12" x14ac:dyDescent="0.25">
      <c r="A430" t="s">
        <v>136</v>
      </c>
      <c r="B430" t="s">
        <v>137</v>
      </c>
      <c r="C430" t="s">
        <v>82</v>
      </c>
      <c r="D430" t="s">
        <v>138</v>
      </c>
      <c r="E430" s="1">
        <v>2969</v>
      </c>
      <c r="F430" s="1">
        <v>43738</v>
      </c>
      <c r="L430" s="2"/>
    </row>
    <row r="431" spans="1:12" x14ac:dyDescent="0.25">
      <c r="A431" t="s">
        <v>148</v>
      </c>
      <c r="B431" t="s">
        <v>149</v>
      </c>
      <c r="C431" t="s">
        <v>56</v>
      </c>
      <c r="D431" t="s">
        <v>150</v>
      </c>
      <c r="E431" s="1">
        <v>731802</v>
      </c>
      <c r="F431" s="1">
        <v>43738</v>
      </c>
      <c r="L431" s="2"/>
    </row>
    <row r="432" spans="1:12" x14ac:dyDescent="0.25">
      <c r="A432" t="s">
        <v>168</v>
      </c>
      <c r="B432" t="s">
        <v>169</v>
      </c>
      <c r="C432" t="s">
        <v>20</v>
      </c>
      <c r="D432" t="s">
        <v>170</v>
      </c>
      <c r="E432" s="1">
        <v>866787</v>
      </c>
      <c r="F432" s="1">
        <v>43708</v>
      </c>
      <c r="L432" s="2"/>
    </row>
    <row r="433" spans="1:12" x14ac:dyDescent="0.25">
      <c r="A433" t="s">
        <v>182</v>
      </c>
      <c r="B433" t="s">
        <v>183</v>
      </c>
      <c r="C433" t="s">
        <v>12</v>
      </c>
      <c r="D433" t="s">
        <v>13</v>
      </c>
      <c r="E433" s="1">
        <v>10795</v>
      </c>
      <c r="F433" s="1">
        <v>43738</v>
      </c>
      <c r="L433" s="2"/>
    </row>
    <row r="434" spans="1:12" x14ac:dyDescent="0.25">
      <c r="A434" t="s">
        <v>184</v>
      </c>
      <c r="B434" t="s">
        <v>185</v>
      </c>
      <c r="C434" t="s">
        <v>66</v>
      </c>
      <c r="D434" t="s">
        <v>112</v>
      </c>
      <c r="E434" s="1">
        <v>38777</v>
      </c>
      <c r="F434" s="1">
        <v>43738</v>
      </c>
      <c r="L434" s="2"/>
    </row>
    <row r="435" spans="1:12" x14ac:dyDescent="0.25">
      <c r="A435" t="s">
        <v>186</v>
      </c>
      <c r="B435" t="s">
        <v>187</v>
      </c>
      <c r="C435" t="s">
        <v>47</v>
      </c>
      <c r="D435" t="s">
        <v>188</v>
      </c>
      <c r="E435" s="1">
        <v>14693</v>
      </c>
      <c r="F435" s="1">
        <v>43951</v>
      </c>
      <c r="L435" s="2"/>
    </row>
    <row r="436" spans="1:12" x14ac:dyDescent="0.25">
      <c r="A436" t="s">
        <v>208</v>
      </c>
      <c r="B436" t="s">
        <v>209</v>
      </c>
      <c r="C436" t="s">
        <v>24</v>
      </c>
      <c r="D436" t="s">
        <v>210</v>
      </c>
      <c r="E436" s="1">
        <v>1383312</v>
      </c>
      <c r="F436" s="1">
        <v>43646</v>
      </c>
      <c r="L436" s="2"/>
    </row>
    <row r="437" spans="1:12" x14ac:dyDescent="0.25">
      <c r="A437" t="s">
        <v>222</v>
      </c>
      <c r="B437" t="s">
        <v>223</v>
      </c>
      <c r="C437" t="s">
        <v>47</v>
      </c>
      <c r="D437" t="s">
        <v>224</v>
      </c>
      <c r="E437" s="1">
        <v>23217</v>
      </c>
      <c r="F437" s="1">
        <v>43611</v>
      </c>
      <c r="L437" s="2"/>
    </row>
    <row r="438" spans="1:12" x14ac:dyDescent="0.25">
      <c r="A438" t="s">
        <v>225</v>
      </c>
      <c r="B438" t="s">
        <v>226</v>
      </c>
      <c r="C438" t="s">
        <v>12</v>
      </c>
      <c r="D438" t="s">
        <v>31</v>
      </c>
      <c r="E438" s="1">
        <v>721371</v>
      </c>
      <c r="F438" s="1">
        <v>43646</v>
      </c>
      <c r="L438" s="2"/>
    </row>
    <row r="439" spans="1:12" x14ac:dyDescent="0.25">
      <c r="A439" t="s">
        <v>275</v>
      </c>
      <c r="B439" t="s">
        <v>276</v>
      </c>
      <c r="C439" t="s">
        <v>47</v>
      </c>
      <c r="D439" t="s">
        <v>262</v>
      </c>
      <c r="E439" s="1">
        <v>21076</v>
      </c>
      <c r="F439" s="1">
        <v>43646</v>
      </c>
      <c r="L439" s="2"/>
    </row>
    <row r="440" spans="1:12" x14ac:dyDescent="0.25">
      <c r="A440" t="s">
        <v>303</v>
      </c>
      <c r="B440" t="s">
        <v>304</v>
      </c>
      <c r="C440" t="s">
        <v>47</v>
      </c>
      <c r="D440" t="s">
        <v>305</v>
      </c>
      <c r="E440" s="1">
        <v>909832</v>
      </c>
      <c r="F440" s="1">
        <v>43709</v>
      </c>
      <c r="L440" s="2"/>
    </row>
    <row r="441" spans="1:12" x14ac:dyDescent="0.25">
      <c r="A441" t="s">
        <v>306</v>
      </c>
      <c r="B441" t="s">
        <v>307</v>
      </c>
      <c r="C441" t="s">
        <v>47</v>
      </c>
      <c r="D441" t="s">
        <v>224</v>
      </c>
      <c r="E441" s="1">
        <v>16732</v>
      </c>
      <c r="F441" s="1">
        <v>43674</v>
      </c>
      <c r="L441" s="2"/>
    </row>
    <row r="442" spans="1:12" x14ac:dyDescent="0.25">
      <c r="A442" t="s">
        <v>308</v>
      </c>
      <c r="B442" t="s">
        <v>309</v>
      </c>
      <c r="C442" t="s">
        <v>16</v>
      </c>
      <c r="D442" t="s">
        <v>310</v>
      </c>
      <c r="E442" s="1">
        <v>900075</v>
      </c>
      <c r="F442" s="1">
        <v>43677</v>
      </c>
      <c r="L442" s="2"/>
    </row>
    <row r="443" spans="1:12" x14ac:dyDescent="0.25">
      <c r="A443" t="s">
        <v>313</v>
      </c>
      <c r="B443" t="s">
        <v>314</v>
      </c>
      <c r="C443" t="s">
        <v>24</v>
      </c>
      <c r="D443" t="s">
        <v>122</v>
      </c>
      <c r="E443" s="1">
        <v>858877</v>
      </c>
      <c r="F443" s="1">
        <v>43673</v>
      </c>
      <c r="L443" s="2"/>
    </row>
    <row r="444" spans="1:12" x14ac:dyDescent="0.25">
      <c r="A444" t="s">
        <v>318</v>
      </c>
      <c r="B444" t="s">
        <v>319</v>
      </c>
      <c r="C444" t="s">
        <v>16</v>
      </c>
      <c r="D444" t="s">
        <v>310</v>
      </c>
      <c r="E444" s="1">
        <v>723254</v>
      </c>
      <c r="F444" s="1">
        <v>43616</v>
      </c>
      <c r="L444" s="2"/>
    </row>
    <row r="445" spans="1:12" x14ac:dyDescent="0.25">
      <c r="A445" t="s">
        <v>320</v>
      </c>
      <c r="B445" t="s">
        <v>321</v>
      </c>
      <c r="C445" t="s">
        <v>12</v>
      </c>
      <c r="D445" t="s">
        <v>28</v>
      </c>
      <c r="E445" s="1">
        <v>1596783</v>
      </c>
      <c r="F445" s="1">
        <v>44012</v>
      </c>
      <c r="L445" s="2"/>
    </row>
    <row r="446" spans="1:12" x14ac:dyDescent="0.25">
      <c r="A446" t="s">
        <v>351</v>
      </c>
      <c r="B446" t="s">
        <v>352</v>
      </c>
      <c r="C446" t="s">
        <v>20</v>
      </c>
      <c r="D446" t="s">
        <v>353</v>
      </c>
      <c r="E446" s="1">
        <v>882184</v>
      </c>
      <c r="F446" s="1">
        <v>43738</v>
      </c>
      <c r="L446" s="2"/>
    </row>
    <row r="447" spans="1:12" x14ac:dyDescent="0.25">
      <c r="A447" t="s">
        <v>356</v>
      </c>
      <c r="B447" t="s">
        <v>357</v>
      </c>
      <c r="C447" t="s">
        <v>153</v>
      </c>
      <c r="D447" t="s">
        <v>358</v>
      </c>
      <c r="E447" s="1">
        <v>1744489</v>
      </c>
      <c r="F447" s="1">
        <v>44107</v>
      </c>
      <c r="G447" s="1"/>
      <c r="H447" s="1"/>
      <c r="L447" s="2"/>
    </row>
    <row r="448" spans="1:12" x14ac:dyDescent="0.25">
      <c r="A448" t="s">
        <v>378</v>
      </c>
      <c r="B448" t="s">
        <v>379</v>
      </c>
      <c r="C448" t="s">
        <v>20</v>
      </c>
      <c r="D448" t="s">
        <v>285</v>
      </c>
      <c r="E448" s="1">
        <v>940944</v>
      </c>
      <c r="F448" s="1">
        <v>43611</v>
      </c>
      <c r="L448" s="2"/>
    </row>
    <row r="449" spans="1:12" x14ac:dyDescent="0.25">
      <c r="A449" t="s">
        <v>389</v>
      </c>
      <c r="B449" t="s">
        <v>390</v>
      </c>
      <c r="C449" t="s">
        <v>24</v>
      </c>
      <c r="D449" t="s">
        <v>38</v>
      </c>
      <c r="E449" s="1">
        <v>1688568</v>
      </c>
      <c r="F449" s="1">
        <v>43921</v>
      </c>
      <c r="L449" s="2"/>
    </row>
    <row r="450" spans="1:12" x14ac:dyDescent="0.25">
      <c r="A450" t="s">
        <v>393</v>
      </c>
      <c r="B450" t="s">
        <v>394</v>
      </c>
      <c r="C450" t="s">
        <v>153</v>
      </c>
      <c r="D450" t="s">
        <v>154</v>
      </c>
      <c r="E450" s="1">
        <v>712515</v>
      </c>
      <c r="F450" s="1">
        <v>43921</v>
      </c>
      <c r="L450" s="2"/>
    </row>
    <row r="451" spans="1:12" x14ac:dyDescent="0.25">
      <c r="A451" t="s">
        <v>406</v>
      </c>
      <c r="B451" t="s">
        <v>407</v>
      </c>
      <c r="C451" t="s">
        <v>47</v>
      </c>
      <c r="D451" t="s">
        <v>408</v>
      </c>
      <c r="E451" s="1">
        <v>1001250</v>
      </c>
      <c r="F451" s="1">
        <v>43646</v>
      </c>
      <c r="L451" s="2"/>
    </row>
    <row r="452" spans="1:12" x14ac:dyDescent="0.25">
      <c r="A452" t="s">
        <v>411</v>
      </c>
      <c r="B452" t="s">
        <v>412</v>
      </c>
      <c r="C452" t="s">
        <v>16</v>
      </c>
      <c r="D452" t="s">
        <v>107</v>
      </c>
      <c r="E452" s="1">
        <v>32604</v>
      </c>
      <c r="F452" s="1">
        <v>43738</v>
      </c>
      <c r="L452" s="2"/>
    </row>
    <row r="453" spans="1:12" x14ac:dyDescent="0.25">
      <c r="A453" t="s">
        <v>458</v>
      </c>
      <c r="B453" t="s">
        <v>459</v>
      </c>
      <c r="C453" t="s">
        <v>16</v>
      </c>
      <c r="D453" t="s">
        <v>265</v>
      </c>
      <c r="E453" s="1">
        <v>1048911</v>
      </c>
      <c r="F453" s="1">
        <v>43616</v>
      </c>
      <c r="L453" s="2"/>
    </row>
    <row r="454" spans="1:12" x14ac:dyDescent="0.25">
      <c r="A454" t="s">
        <v>462</v>
      </c>
      <c r="B454" t="s">
        <v>463</v>
      </c>
      <c r="C454" t="s">
        <v>24</v>
      </c>
      <c r="D454" t="s">
        <v>122</v>
      </c>
      <c r="E454" s="1">
        <v>1048695</v>
      </c>
      <c r="F454" s="1">
        <v>43738</v>
      </c>
      <c r="L454" s="2"/>
    </row>
    <row r="455" spans="1:12" x14ac:dyDescent="0.25">
      <c r="A455" t="s">
        <v>480</v>
      </c>
      <c r="B455" t="s">
        <v>481</v>
      </c>
      <c r="C455" t="s">
        <v>153</v>
      </c>
      <c r="D455" t="s">
        <v>358</v>
      </c>
      <c r="E455" s="1">
        <v>1754301</v>
      </c>
      <c r="F455" s="1">
        <v>43646</v>
      </c>
      <c r="L455" s="2"/>
    </row>
    <row r="456" spans="1:12" x14ac:dyDescent="0.25">
      <c r="A456" t="s">
        <v>482</v>
      </c>
      <c r="B456" t="s">
        <v>483</v>
      </c>
      <c r="C456" t="s">
        <v>66</v>
      </c>
      <c r="D456" t="s">
        <v>259</v>
      </c>
      <c r="E456" s="1">
        <v>1132979</v>
      </c>
      <c r="F456" s="1">
        <v>43830</v>
      </c>
      <c r="L456" s="2"/>
    </row>
    <row r="457" spans="1:12" x14ac:dyDescent="0.25">
      <c r="A457" t="s">
        <v>499</v>
      </c>
      <c r="B457" t="s">
        <v>500</v>
      </c>
      <c r="C457" t="s">
        <v>47</v>
      </c>
      <c r="D457" t="s">
        <v>224</v>
      </c>
      <c r="E457" s="1">
        <v>40704</v>
      </c>
      <c r="F457" s="1">
        <v>43611</v>
      </c>
      <c r="L457" s="2"/>
    </row>
    <row r="458" spans="1:12" x14ac:dyDescent="0.25">
      <c r="A458" t="s">
        <v>550</v>
      </c>
      <c r="B458" t="s">
        <v>551</v>
      </c>
      <c r="C458" t="s">
        <v>12</v>
      </c>
      <c r="D458" t="s">
        <v>13</v>
      </c>
      <c r="E458" s="1">
        <v>859737</v>
      </c>
      <c r="F458" s="1">
        <v>44102</v>
      </c>
      <c r="L458" s="2"/>
    </row>
    <row r="459" spans="1:12" x14ac:dyDescent="0.25">
      <c r="A459" t="s">
        <v>590</v>
      </c>
      <c r="B459" t="s">
        <v>591</v>
      </c>
      <c r="C459" t="s">
        <v>24</v>
      </c>
      <c r="D459" t="s">
        <v>51</v>
      </c>
      <c r="E459" s="1">
        <v>896878</v>
      </c>
      <c r="F459" s="1">
        <v>43677</v>
      </c>
      <c r="L459" s="2"/>
    </row>
    <row r="460" spans="1:12" x14ac:dyDescent="0.25">
      <c r="A460" t="s">
        <v>615</v>
      </c>
      <c r="B460" t="s">
        <v>616</v>
      </c>
      <c r="C460" t="s">
        <v>16</v>
      </c>
      <c r="D460" t="s">
        <v>617</v>
      </c>
      <c r="E460" s="1">
        <v>52988</v>
      </c>
      <c r="F460" s="1">
        <v>44106</v>
      </c>
      <c r="G460" s="1"/>
      <c r="H460" s="1"/>
      <c r="L460" s="2"/>
    </row>
    <row r="461" spans="1:12" x14ac:dyDescent="0.25">
      <c r="A461" t="s">
        <v>621</v>
      </c>
      <c r="B461" t="s">
        <v>622</v>
      </c>
      <c r="C461" t="s">
        <v>16</v>
      </c>
      <c r="D461" t="s">
        <v>93</v>
      </c>
      <c r="E461" s="1">
        <v>833444</v>
      </c>
      <c r="F461" s="1">
        <v>43738</v>
      </c>
      <c r="L461" s="2"/>
    </row>
    <row r="462" spans="1:12" x14ac:dyDescent="0.25">
      <c r="A462" t="s">
        <v>623</v>
      </c>
      <c r="B462" t="s">
        <v>624</v>
      </c>
      <c r="C462" t="s">
        <v>24</v>
      </c>
      <c r="D462" t="s">
        <v>210</v>
      </c>
      <c r="E462" s="1">
        <v>779152</v>
      </c>
      <c r="F462" s="1">
        <v>43646</v>
      </c>
      <c r="L462" s="2"/>
    </row>
    <row r="463" spans="1:12" x14ac:dyDescent="0.25">
      <c r="A463" t="s">
        <v>641</v>
      </c>
      <c r="B463" t="s">
        <v>642</v>
      </c>
      <c r="C463" t="s">
        <v>24</v>
      </c>
      <c r="D463" t="s">
        <v>99</v>
      </c>
      <c r="E463" s="1">
        <v>319201</v>
      </c>
      <c r="F463" s="1">
        <v>43646</v>
      </c>
      <c r="L463" s="2"/>
    </row>
    <row r="464" spans="1:12" x14ac:dyDescent="0.25">
      <c r="A464" t="s">
        <v>648</v>
      </c>
      <c r="B464" t="s">
        <v>649</v>
      </c>
      <c r="C464" t="s">
        <v>20</v>
      </c>
      <c r="D464" t="s">
        <v>170</v>
      </c>
      <c r="E464" s="1">
        <v>1170010</v>
      </c>
      <c r="F464" s="1">
        <v>43890</v>
      </c>
      <c r="L464" s="2"/>
    </row>
    <row r="465" spans="1:12" x14ac:dyDescent="0.25">
      <c r="A465" t="s">
        <v>688</v>
      </c>
      <c r="B465" t="s">
        <v>689</v>
      </c>
      <c r="C465" t="s">
        <v>24</v>
      </c>
      <c r="D465" t="s">
        <v>99</v>
      </c>
      <c r="E465" s="1">
        <v>707549</v>
      </c>
      <c r="F465" s="1">
        <v>43646</v>
      </c>
      <c r="L465" s="2"/>
    </row>
    <row r="466" spans="1:12" x14ac:dyDescent="0.25">
      <c r="A466" t="s">
        <v>698</v>
      </c>
      <c r="B466" t="s">
        <v>699</v>
      </c>
      <c r="C466" t="s">
        <v>47</v>
      </c>
      <c r="D466" t="s">
        <v>224</v>
      </c>
      <c r="E466" s="1">
        <v>1679273</v>
      </c>
      <c r="F466" s="1">
        <v>43616</v>
      </c>
      <c r="L466" s="2"/>
    </row>
    <row r="467" spans="1:12" x14ac:dyDescent="0.25">
      <c r="A467" t="s">
        <v>714</v>
      </c>
      <c r="B467" t="s">
        <v>715</v>
      </c>
      <c r="C467" t="s">
        <v>24</v>
      </c>
      <c r="D467" t="s">
        <v>44</v>
      </c>
      <c r="E467" s="1">
        <v>827054</v>
      </c>
      <c r="F467" s="1">
        <v>43921</v>
      </c>
      <c r="L467" s="2"/>
    </row>
    <row r="468" spans="1:12" x14ac:dyDescent="0.25">
      <c r="A468" t="s">
        <v>716</v>
      </c>
      <c r="B468" t="s">
        <v>717</v>
      </c>
      <c r="C468" t="s">
        <v>12</v>
      </c>
      <c r="D468" t="s">
        <v>31</v>
      </c>
      <c r="E468" s="1">
        <v>927653</v>
      </c>
      <c r="F468" s="1">
        <v>43921</v>
      </c>
      <c r="L468" s="2"/>
    </row>
    <row r="469" spans="1:12" x14ac:dyDescent="0.25">
      <c r="A469" t="s">
        <v>722</v>
      </c>
      <c r="B469" t="s">
        <v>723</v>
      </c>
      <c r="C469" t="s">
        <v>12</v>
      </c>
      <c r="D469" t="s">
        <v>13</v>
      </c>
      <c r="E469" s="1">
        <v>1613103</v>
      </c>
      <c r="F469" s="1">
        <v>43581</v>
      </c>
      <c r="L469" s="2"/>
    </row>
    <row r="470" spans="1:12" x14ac:dyDescent="0.25">
      <c r="A470" t="s">
        <v>760</v>
      </c>
      <c r="B470" t="s">
        <v>761</v>
      </c>
      <c r="C470" t="s">
        <v>24</v>
      </c>
      <c r="D470" t="s">
        <v>489</v>
      </c>
      <c r="E470" s="1">
        <v>789019</v>
      </c>
      <c r="F470" s="1">
        <v>43646</v>
      </c>
      <c r="L470" s="2"/>
    </row>
    <row r="471" spans="1:12" x14ac:dyDescent="0.25">
      <c r="A471" t="s">
        <v>768</v>
      </c>
      <c r="B471" t="s">
        <v>769</v>
      </c>
      <c r="C471" t="s">
        <v>24</v>
      </c>
      <c r="D471" t="s">
        <v>44</v>
      </c>
      <c r="E471" s="1">
        <v>723125</v>
      </c>
      <c r="F471" s="1">
        <v>43706</v>
      </c>
      <c r="L471" s="2"/>
    </row>
    <row r="472" spans="1:12" x14ac:dyDescent="0.25">
      <c r="A472" t="s">
        <v>770</v>
      </c>
      <c r="B472" t="s">
        <v>771</v>
      </c>
      <c r="C472" t="s">
        <v>24</v>
      </c>
      <c r="D472" t="s">
        <v>44</v>
      </c>
      <c r="E472" s="1">
        <v>743316</v>
      </c>
      <c r="F472" s="1">
        <v>43645</v>
      </c>
      <c r="L472" s="2"/>
    </row>
    <row r="473" spans="1:12" x14ac:dyDescent="0.25">
      <c r="A473" t="s">
        <v>785</v>
      </c>
      <c r="B473" t="s">
        <v>786</v>
      </c>
      <c r="C473" t="s">
        <v>20</v>
      </c>
      <c r="D473" t="s">
        <v>533</v>
      </c>
      <c r="E473" s="1">
        <v>320187</v>
      </c>
      <c r="F473" s="1">
        <v>43982</v>
      </c>
      <c r="L473" s="2"/>
    </row>
    <row r="474" spans="1:12" x14ac:dyDescent="0.25">
      <c r="A474" t="s">
        <v>787</v>
      </c>
      <c r="B474" t="s">
        <v>788</v>
      </c>
      <c r="C474" t="s">
        <v>24</v>
      </c>
      <c r="D474" t="s">
        <v>41</v>
      </c>
      <c r="E474" s="1">
        <v>849399</v>
      </c>
      <c r="F474" s="1">
        <v>43924</v>
      </c>
      <c r="L474" s="2"/>
    </row>
    <row r="475" spans="1:12" x14ac:dyDescent="0.25">
      <c r="A475" t="s">
        <v>801</v>
      </c>
      <c r="B475" t="s">
        <v>802</v>
      </c>
      <c r="C475" t="s">
        <v>24</v>
      </c>
      <c r="D475" t="s">
        <v>51</v>
      </c>
      <c r="E475" s="1">
        <v>1002047</v>
      </c>
      <c r="F475" s="1">
        <v>43581</v>
      </c>
      <c r="L475" s="2"/>
    </row>
    <row r="476" spans="1:12" x14ac:dyDescent="0.25">
      <c r="A476" t="s">
        <v>815</v>
      </c>
      <c r="B476" t="s">
        <v>816</v>
      </c>
      <c r="C476" t="s">
        <v>153</v>
      </c>
      <c r="D476" t="s">
        <v>817</v>
      </c>
      <c r="E476" s="1">
        <v>1564708</v>
      </c>
      <c r="F476" s="1">
        <v>43646</v>
      </c>
      <c r="L476" s="2"/>
    </row>
    <row r="477" spans="1:12" x14ac:dyDescent="0.25">
      <c r="A477" t="s">
        <v>826</v>
      </c>
      <c r="B477" t="s">
        <v>827</v>
      </c>
      <c r="C477" t="s">
        <v>24</v>
      </c>
      <c r="D477" t="s">
        <v>41</v>
      </c>
      <c r="E477" s="1">
        <v>1341439</v>
      </c>
      <c r="F477" s="1">
        <v>43616</v>
      </c>
      <c r="L477" s="2"/>
    </row>
    <row r="478" spans="1:12" x14ac:dyDescent="0.25">
      <c r="A478" t="s">
        <v>836</v>
      </c>
      <c r="B478" t="s">
        <v>837</v>
      </c>
      <c r="C478" t="s">
        <v>24</v>
      </c>
      <c r="D478" t="s">
        <v>51</v>
      </c>
      <c r="E478" s="1">
        <v>723531</v>
      </c>
      <c r="F478" s="1">
        <v>43616</v>
      </c>
      <c r="L478" s="2"/>
    </row>
    <row r="479" spans="1:12" x14ac:dyDescent="0.25">
      <c r="A479" t="s">
        <v>854</v>
      </c>
      <c r="B479" t="s">
        <v>855</v>
      </c>
      <c r="C479" t="s">
        <v>47</v>
      </c>
      <c r="D479" t="s">
        <v>408</v>
      </c>
      <c r="E479" s="1">
        <v>80424</v>
      </c>
      <c r="F479" s="1">
        <v>43646</v>
      </c>
      <c r="L479" s="2"/>
    </row>
    <row r="480" spans="1:12" x14ac:dyDescent="0.25">
      <c r="A480" t="s">
        <v>858</v>
      </c>
      <c r="B480" t="s">
        <v>859</v>
      </c>
      <c r="C480" t="s">
        <v>16</v>
      </c>
      <c r="D480" t="s">
        <v>288</v>
      </c>
      <c r="E480" s="1">
        <v>76334</v>
      </c>
      <c r="F480" s="1">
        <v>43646</v>
      </c>
      <c r="L480" s="2"/>
    </row>
    <row r="481" spans="1:12" x14ac:dyDescent="0.25">
      <c r="A481" t="s">
        <v>898</v>
      </c>
      <c r="B481" t="s">
        <v>899</v>
      </c>
      <c r="C481" t="s">
        <v>24</v>
      </c>
      <c r="D481" t="s">
        <v>44</v>
      </c>
      <c r="E481" s="1">
        <v>804328</v>
      </c>
      <c r="F481" s="1">
        <v>43737</v>
      </c>
      <c r="L481" s="2"/>
    </row>
    <row r="482" spans="1:12" x14ac:dyDescent="0.25">
      <c r="A482" t="s">
        <v>900</v>
      </c>
      <c r="B482" t="s">
        <v>901</v>
      </c>
      <c r="C482" t="s">
        <v>24</v>
      </c>
      <c r="D482" t="s">
        <v>44</v>
      </c>
      <c r="E482" s="1">
        <v>1604778</v>
      </c>
      <c r="F482" s="1">
        <v>43554</v>
      </c>
      <c r="L482" s="2"/>
    </row>
    <row r="483" spans="1:12" x14ac:dyDescent="0.25">
      <c r="A483" t="s">
        <v>916</v>
      </c>
      <c r="B483" t="s">
        <v>917</v>
      </c>
      <c r="C483" t="s">
        <v>66</v>
      </c>
      <c r="D483" t="s">
        <v>521</v>
      </c>
      <c r="E483" s="1">
        <v>720005</v>
      </c>
      <c r="F483" s="1">
        <v>43738</v>
      </c>
      <c r="L483" s="2"/>
    </row>
    <row r="484" spans="1:12" x14ac:dyDescent="0.25">
      <c r="A484" t="s">
        <v>918</v>
      </c>
      <c r="B484" t="s">
        <v>919</v>
      </c>
      <c r="C484" t="s">
        <v>20</v>
      </c>
      <c r="D484" t="s">
        <v>533</v>
      </c>
      <c r="E484" s="1">
        <v>1037038</v>
      </c>
      <c r="F484" s="1">
        <v>43554</v>
      </c>
      <c r="L484" s="2"/>
    </row>
    <row r="485" spans="1:12" x14ac:dyDescent="0.25">
      <c r="A485" t="s">
        <v>920</v>
      </c>
      <c r="B485" t="s">
        <v>921</v>
      </c>
      <c r="C485" t="s">
        <v>12</v>
      </c>
      <c r="D485" t="s">
        <v>13</v>
      </c>
      <c r="E485" s="1">
        <v>943819</v>
      </c>
      <c r="F485" s="1">
        <v>43646</v>
      </c>
      <c r="L485" s="2"/>
    </row>
    <row r="486" spans="1:12" x14ac:dyDescent="0.25">
      <c r="A486" t="s">
        <v>922</v>
      </c>
      <c r="B486" t="s">
        <v>923</v>
      </c>
      <c r="C486" t="s">
        <v>16</v>
      </c>
      <c r="D486" t="s">
        <v>107</v>
      </c>
      <c r="E486" s="1">
        <v>1024478</v>
      </c>
      <c r="F486" s="1">
        <v>43738</v>
      </c>
      <c r="L486" s="2"/>
    </row>
    <row r="487" spans="1:12" x14ac:dyDescent="0.25">
      <c r="A487" t="s">
        <v>937</v>
      </c>
      <c r="B487" t="s">
        <v>938</v>
      </c>
      <c r="C487" t="s">
        <v>20</v>
      </c>
      <c r="D487" t="s">
        <v>285</v>
      </c>
      <c r="E487" s="1">
        <v>829224</v>
      </c>
      <c r="F487" s="1">
        <v>43737</v>
      </c>
      <c r="L487" s="2"/>
    </row>
    <row r="488" spans="1:12" x14ac:dyDescent="0.25">
      <c r="A488" t="s">
        <v>947</v>
      </c>
      <c r="B488" t="s">
        <v>948</v>
      </c>
      <c r="C488" t="s">
        <v>47</v>
      </c>
      <c r="D488" t="s">
        <v>224</v>
      </c>
      <c r="E488" s="1">
        <v>91419</v>
      </c>
      <c r="F488" s="1">
        <v>43951</v>
      </c>
      <c r="L488" s="2"/>
    </row>
    <row r="489" spans="1:12" x14ac:dyDescent="0.25">
      <c r="A489" t="s">
        <v>965</v>
      </c>
      <c r="B489" t="s">
        <v>966</v>
      </c>
      <c r="C489" t="s">
        <v>12</v>
      </c>
      <c r="D489" t="s">
        <v>13</v>
      </c>
      <c r="E489" s="1">
        <v>1757898</v>
      </c>
      <c r="F489" s="1">
        <v>43921</v>
      </c>
      <c r="L489" s="2"/>
    </row>
    <row r="490" spans="1:12" x14ac:dyDescent="0.25">
      <c r="A490" t="s">
        <v>969</v>
      </c>
      <c r="B490" t="s">
        <v>970</v>
      </c>
      <c r="C490" t="s">
        <v>24</v>
      </c>
      <c r="D490" t="s">
        <v>25</v>
      </c>
      <c r="E490" s="1">
        <v>1137789</v>
      </c>
      <c r="F490" s="1">
        <v>43644</v>
      </c>
      <c r="L490" s="2"/>
    </row>
    <row r="491" spans="1:12" x14ac:dyDescent="0.25">
      <c r="A491" t="s">
        <v>971</v>
      </c>
      <c r="B491" t="s">
        <v>972</v>
      </c>
      <c r="C491" t="s">
        <v>47</v>
      </c>
      <c r="D491" t="s">
        <v>188</v>
      </c>
      <c r="E491" s="1">
        <v>16918</v>
      </c>
      <c r="F491" s="1">
        <v>43890</v>
      </c>
      <c r="L491" s="2"/>
    </row>
    <row r="492" spans="1:12" x14ac:dyDescent="0.25">
      <c r="A492" t="s">
        <v>975</v>
      </c>
      <c r="B492" t="s">
        <v>976</v>
      </c>
      <c r="C492" t="s">
        <v>24</v>
      </c>
      <c r="D492" t="s">
        <v>44</v>
      </c>
      <c r="E492" s="1">
        <v>4127</v>
      </c>
      <c r="F492" s="1">
        <v>44106</v>
      </c>
      <c r="G492" s="1"/>
      <c r="H492" s="1"/>
      <c r="L492" s="2"/>
    </row>
    <row r="493" spans="1:12" x14ac:dyDescent="0.25">
      <c r="A493" t="s">
        <v>981</v>
      </c>
      <c r="B493" t="s">
        <v>982</v>
      </c>
      <c r="C493" t="s">
        <v>47</v>
      </c>
      <c r="D493" t="s">
        <v>983</v>
      </c>
      <c r="E493" s="1">
        <v>96021</v>
      </c>
      <c r="F493" s="1">
        <v>43645</v>
      </c>
      <c r="L493" s="2"/>
    </row>
    <row r="494" spans="1:12" x14ac:dyDescent="0.25">
      <c r="A494" t="s">
        <v>990</v>
      </c>
      <c r="B494" t="s">
        <v>991</v>
      </c>
      <c r="C494" t="s">
        <v>16</v>
      </c>
      <c r="D494" t="s">
        <v>173</v>
      </c>
      <c r="E494" s="1">
        <v>1260221</v>
      </c>
      <c r="F494" s="1">
        <v>43738</v>
      </c>
      <c r="L494" s="2"/>
    </row>
    <row r="495" spans="1:12" x14ac:dyDescent="0.25">
      <c r="A495" t="s">
        <v>994</v>
      </c>
      <c r="B495" t="s">
        <v>995</v>
      </c>
      <c r="C495" t="s">
        <v>24</v>
      </c>
      <c r="D495" t="s">
        <v>599</v>
      </c>
      <c r="E495" s="1">
        <v>1385157</v>
      </c>
      <c r="F495" s="1">
        <v>43735</v>
      </c>
      <c r="L495" s="2"/>
    </row>
    <row r="496" spans="1:12" x14ac:dyDescent="0.25">
      <c r="A496" t="s">
        <v>1011</v>
      </c>
      <c r="B496" t="s">
        <v>1012</v>
      </c>
      <c r="C496" t="s">
        <v>20</v>
      </c>
      <c r="D496" t="s">
        <v>533</v>
      </c>
      <c r="E496" s="1">
        <v>1116132</v>
      </c>
      <c r="F496" s="1">
        <v>43645</v>
      </c>
      <c r="L496" s="2"/>
    </row>
    <row r="497" spans="1:12" x14ac:dyDescent="0.25">
      <c r="A497" t="s">
        <v>1023</v>
      </c>
      <c r="B497" t="s">
        <v>1024</v>
      </c>
      <c r="C497" t="s">
        <v>47</v>
      </c>
      <c r="D497" t="s">
        <v>224</v>
      </c>
      <c r="E497" s="1">
        <v>100493</v>
      </c>
      <c r="F497" s="1">
        <v>44107</v>
      </c>
      <c r="G497" s="1"/>
      <c r="H497" s="1"/>
      <c r="L497" s="2"/>
    </row>
    <row r="498" spans="1:12" x14ac:dyDescent="0.25">
      <c r="A498" t="s">
        <v>1027</v>
      </c>
      <c r="B498" t="s">
        <v>1028</v>
      </c>
      <c r="C498" t="s">
        <v>153</v>
      </c>
      <c r="D498" t="s">
        <v>154</v>
      </c>
      <c r="E498" s="1">
        <v>946581</v>
      </c>
      <c r="F498" s="1">
        <v>43921</v>
      </c>
      <c r="L498" s="2"/>
    </row>
    <row r="499" spans="1:12" x14ac:dyDescent="0.25">
      <c r="A499" t="s">
        <v>1060</v>
      </c>
      <c r="B499" t="s">
        <v>1061</v>
      </c>
      <c r="C499" t="s">
        <v>24</v>
      </c>
      <c r="D499" t="s">
        <v>51</v>
      </c>
      <c r="E499" s="1">
        <v>1403161</v>
      </c>
      <c r="F499" s="1">
        <v>43738</v>
      </c>
      <c r="L499" s="2"/>
    </row>
    <row r="500" spans="1:12" x14ac:dyDescent="0.25">
      <c r="A500" t="s">
        <v>1062</v>
      </c>
      <c r="B500" t="s">
        <v>1063</v>
      </c>
      <c r="C500" t="s">
        <v>12</v>
      </c>
      <c r="D500" t="s">
        <v>13</v>
      </c>
      <c r="E500" s="1">
        <v>203527</v>
      </c>
      <c r="F500" s="1">
        <v>44106</v>
      </c>
      <c r="G500" s="1"/>
      <c r="H500" s="1"/>
      <c r="L500" s="2"/>
    </row>
    <row r="501" spans="1:12" x14ac:dyDescent="0.25">
      <c r="A501" t="s">
        <v>1064</v>
      </c>
      <c r="B501" t="s">
        <v>1065</v>
      </c>
      <c r="C501" t="s">
        <v>20</v>
      </c>
      <c r="D501" t="s">
        <v>533</v>
      </c>
      <c r="E501" s="1">
        <v>103379</v>
      </c>
      <c r="F501" s="1">
        <v>43554</v>
      </c>
      <c r="L501" s="2"/>
    </row>
    <row r="502" spans="1:12" x14ac:dyDescent="0.25">
      <c r="A502" t="s">
        <v>1092</v>
      </c>
      <c r="B502" t="s">
        <v>1093</v>
      </c>
      <c r="C502" t="s">
        <v>47</v>
      </c>
      <c r="D502" t="s">
        <v>1094</v>
      </c>
      <c r="E502" s="1">
        <v>1618921</v>
      </c>
      <c r="F502" s="1">
        <v>43708</v>
      </c>
      <c r="L502" s="2"/>
    </row>
    <row r="503" spans="1:12" x14ac:dyDescent="0.25">
      <c r="A503" t="s">
        <v>1095</v>
      </c>
      <c r="B503" t="s">
        <v>1096</v>
      </c>
      <c r="C503" t="s">
        <v>24</v>
      </c>
      <c r="D503" t="s">
        <v>25</v>
      </c>
      <c r="E503" s="1">
        <v>106040</v>
      </c>
      <c r="F503" s="1">
        <v>43644</v>
      </c>
      <c r="L503" s="2"/>
    </row>
    <row r="504" spans="1:12" x14ac:dyDescent="0.25">
      <c r="A504" t="s">
        <v>1116</v>
      </c>
      <c r="B504" t="s">
        <v>1117</v>
      </c>
      <c r="C504" t="s">
        <v>82</v>
      </c>
      <c r="D504" t="s">
        <v>102</v>
      </c>
      <c r="E504" s="1">
        <v>1732845</v>
      </c>
      <c r="F504" s="1">
        <v>43738</v>
      </c>
      <c r="L504" s="2"/>
    </row>
    <row r="505" spans="1:12" x14ac:dyDescent="0.25">
      <c r="A505" t="s">
        <v>1128</v>
      </c>
      <c r="B505" t="s">
        <v>1129</v>
      </c>
      <c r="C505" t="s">
        <v>24</v>
      </c>
      <c r="D505" t="s">
        <v>44</v>
      </c>
      <c r="E505" s="1">
        <v>743988</v>
      </c>
      <c r="F505" s="1">
        <v>43554</v>
      </c>
      <c r="L505" s="2"/>
    </row>
  </sheetData>
  <sortState ref="A6:L505">
    <sortCondition ref="K6:K505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17"/>
  <sheetViews>
    <sheetView tabSelected="1" workbookViewId="0">
      <selection activeCell="J102" sqref="J102"/>
    </sheetView>
  </sheetViews>
  <sheetFormatPr defaultRowHeight="15" outlineLevelRow="2" x14ac:dyDescent="0.25"/>
  <cols>
    <col min="3" max="3" width="29.7109375" customWidth="1"/>
    <col min="4" max="4" width="0" hidden="1" customWidth="1"/>
    <col min="5" max="5" width="15.42578125" hidden="1" customWidth="1"/>
    <col min="6" max="6" width="13.42578125" hidden="1" customWidth="1"/>
    <col min="7" max="7" width="18" hidden="1" customWidth="1"/>
    <col min="8" max="8" width="16" style="3" customWidth="1"/>
    <col min="9" max="9" width="21.7109375" style="3" customWidth="1"/>
    <col min="10" max="10" width="16.85546875" style="3" customWidth="1"/>
    <col min="11" max="11" width="13.7109375" customWidth="1"/>
  </cols>
  <sheetData>
    <row r="1" spans="1:11" x14ac:dyDescent="0.25">
      <c r="A1" t="s">
        <v>1150</v>
      </c>
    </row>
    <row r="2" spans="1:11" x14ac:dyDescent="0.25">
      <c r="A2" t="s">
        <v>1151</v>
      </c>
    </row>
    <row r="5" spans="1:11" x14ac:dyDescent="0.25">
      <c r="A5" t="s">
        <v>1</v>
      </c>
      <c r="B5" t="s">
        <v>2</v>
      </c>
      <c r="C5" t="s">
        <v>3</v>
      </c>
      <c r="D5" t="s">
        <v>4</v>
      </c>
      <c r="E5" t="s">
        <v>6</v>
      </c>
      <c r="F5" t="s">
        <v>7</v>
      </c>
      <c r="G5" t="s">
        <v>0</v>
      </c>
      <c r="H5" s="3" t="s">
        <v>1152</v>
      </c>
      <c r="I5" s="3" t="s">
        <v>1153</v>
      </c>
      <c r="J5" s="3" t="s">
        <v>1154</v>
      </c>
      <c r="K5" t="s">
        <v>1149</v>
      </c>
    </row>
    <row r="6" spans="1:11" hidden="1" outlineLevel="2" x14ac:dyDescent="0.25">
      <c r="A6" t="s">
        <v>984</v>
      </c>
      <c r="B6" t="s">
        <v>985</v>
      </c>
      <c r="C6" t="s">
        <v>153</v>
      </c>
      <c r="D6" t="s">
        <v>986</v>
      </c>
      <c r="E6" s="1">
        <v>44196</v>
      </c>
      <c r="F6" s="1">
        <v>43831</v>
      </c>
      <c r="G6" s="1">
        <v>44196</v>
      </c>
      <c r="H6" s="3">
        <v>-5176000000</v>
      </c>
      <c r="I6" s="3">
        <v>13903000000</v>
      </c>
      <c r="J6" s="3">
        <f>H6-I6</f>
        <v>-19079000000</v>
      </c>
      <c r="K6" s="2">
        <f>J6/I6</f>
        <v>-1.3722937495504568</v>
      </c>
    </row>
    <row r="7" spans="1:11" hidden="1" outlineLevel="2" x14ac:dyDescent="0.25">
      <c r="A7" t="s">
        <v>702</v>
      </c>
      <c r="B7" t="s">
        <v>703</v>
      </c>
      <c r="C7" t="s">
        <v>153</v>
      </c>
      <c r="D7" t="s">
        <v>358</v>
      </c>
      <c r="E7" s="1">
        <v>44196</v>
      </c>
      <c r="F7" s="1">
        <v>43831</v>
      </c>
      <c r="G7" s="1">
        <v>44196</v>
      </c>
      <c r="H7" s="3">
        <v>-1724535000</v>
      </c>
      <c r="I7" s="3">
        <v>69889000</v>
      </c>
      <c r="J7" s="3">
        <f>H7-I7</f>
        <v>-1794424000</v>
      </c>
      <c r="K7" s="2">
        <f>J7/I7</f>
        <v>-25.675342328549558</v>
      </c>
    </row>
    <row r="8" spans="1:11" hidden="1" outlineLevel="2" x14ac:dyDescent="0.25">
      <c r="A8" t="s">
        <v>690</v>
      </c>
      <c r="B8" t="s">
        <v>691</v>
      </c>
      <c r="C8" t="s">
        <v>153</v>
      </c>
      <c r="D8" t="s">
        <v>692</v>
      </c>
      <c r="E8" s="1">
        <v>44196</v>
      </c>
      <c r="F8" s="1">
        <v>43831</v>
      </c>
      <c r="G8" s="1">
        <v>44196</v>
      </c>
      <c r="H8" s="3">
        <v>-1232000000</v>
      </c>
      <c r="I8" s="3">
        <v>-5269000000</v>
      </c>
      <c r="J8" s="3">
        <f>H8-I8</f>
        <v>4037000000</v>
      </c>
      <c r="K8" s="2">
        <f>J8/I8</f>
        <v>-0.76617954070981209</v>
      </c>
    </row>
    <row r="9" spans="1:11" hidden="1" outlineLevel="2" x14ac:dyDescent="0.25">
      <c r="A9" t="s">
        <v>1029</v>
      </c>
      <c r="B9" t="s">
        <v>1030</v>
      </c>
      <c r="C9" t="s">
        <v>153</v>
      </c>
      <c r="D9" t="s">
        <v>452</v>
      </c>
      <c r="E9" s="1">
        <v>44196</v>
      </c>
      <c r="F9" s="1">
        <v>43831</v>
      </c>
      <c r="G9" s="1">
        <v>44196</v>
      </c>
      <c r="H9" s="3">
        <v>-1135626000</v>
      </c>
      <c r="I9" s="3">
        <v>1465659000</v>
      </c>
      <c r="J9" s="3">
        <f>H9-I9</f>
        <v>-2601285000</v>
      </c>
      <c r="K9" s="2">
        <f>J9/I9</f>
        <v>-1.7748227930234795</v>
      </c>
    </row>
    <row r="10" spans="1:11" hidden="1" outlineLevel="2" x14ac:dyDescent="0.25">
      <c r="A10" t="s">
        <v>594</v>
      </c>
      <c r="B10" t="s">
        <v>595</v>
      </c>
      <c r="C10" t="s">
        <v>153</v>
      </c>
      <c r="D10" t="s">
        <v>596</v>
      </c>
      <c r="E10" s="1">
        <v>44196</v>
      </c>
      <c r="F10" s="1">
        <v>43831</v>
      </c>
      <c r="G10" s="1">
        <v>44196</v>
      </c>
      <c r="H10" s="3">
        <v>351100000</v>
      </c>
      <c r="I10" s="3">
        <v>656000000</v>
      </c>
      <c r="J10" s="3">
        <f>H10-I10</f>
        <v>-304900000</v>
      </c>
      <c r="K10" s="2">
        <f>J10/I10</f>
        <v>-0.46478658536585366</v>
      </c>
    </row>
    <row r="11" spans="1:11" hidden="1" outlineLevel="2" x14ac:dyDescent="0.25">
      <c r="A11" t="s">
        <v>824</v>
      </c>
      <c r="B11" t="s">
        <v>825</v>
      </c>
      <c r="C11" t="s">
        <v>153</v>
      </c>
      <c r="D11" t="s">
        <v>596</v>
      </c>
      <c r="E11" s="1">
        <v>44196</v>
      </c>
      <c r="F11" s="1">
        <v>43831</v>
      </c>
      <c r="G11" s="1">
        <v>44196</v>
      </c>
      <c r="H11" s="3">
        <v>945400000</v>
      </c>
      <c r="I11" s="3">
        <v>1339100000</v>
      </c>
      <c r="J11" s="3">
        <f>H11-I11</f>
        <v>-393700000</v>
      </c>
      <c r="K11" s="2">
        <f>J11/I11</f>
        <v>-0.29400343514300648</v>
      </c>
    </row>
    <row r="12" spans="1:11" hidden="1" outlineLevel="2" x14ac:dyDescent="0.25">
      <c r="A12" t="s">
        <v>359</v>
      </c>
      <c r="B12" t="s">
        <v>360</v>
      </c>
      <c r="C12" t="s">
        <v>153</v>
      </c>
      <c r="D12" t="s">
        <v>361</v>
      </c>
      <c r="E12" s="1">
        <v>44196</v>
      </c>
      <c r="F12" s="1">
        <v>43831</v>
      </c>
      <c r="G12" s="1">
        <v>44196</v>
      </c>
      <c r="H12" s="3">
        <v>1219000000</v>
      </c>
      <c r="I12" s="3">
        <v>2069000000</v>
      </c>
      <c r="J12" s="3">
        <f>H12-I12</f>
        <v>-850000000</v>
      </c>
      <c r="K12" s="2">
        <f>J12/I12</f>
        <v>-0.4108264862252296</v>
      </c>
    </row>
    <row r="13" spans="1:11" hidden="1" outlineLevel="2" x14ac:dyDescent="0.25">
      <c r="A13" t="s">
        <v>362</v>
      </c>
      <c r="B13" t="s">
        <v>363</v>
      </c>
      <c r="C13" t="s">
        <v>153</v>
      </c>
      <c r="D13" t="s">
        <v>268</v>
      </c>
      <c r="E13" s="1">
        <v>44196</v>
      </c>
      <c r="F13" s="1">
        <v>43831</v>
      </c>
      <c r="G13" s="1">
        <v>44196</v>
      </c>
      <c r="H13" s="3">
        <v>1762673000</v>
      </c>
      <c r="I13" s="3">
        <v>1399512000</v>
      </c>
      <c r="J13" s="3">
        <f>H13-I13</f>
        <v>363161000</v>
      </c>
      <c r="K13" s="2">
        <f>J13/I13</f>
        <v>0.25949116549197149</v>
      </c>
    </row>
    <row r="14" spans="1:11" hidden="1" outlineLevel="2" x14ac:dyDescent="0.25">
      <c r="A14" t="s">
        <v>151</v>
      </c>
      <c r="B14" t="s">
        <v>152</v>
      </c>
      <c r="C14" t="s">
        <v>153</v>
      </c>
      <c r="D14" t="s">
        <v>154</v>
      </c>
      <c r="E14" s="1">
        <v>44196</v>
      </c>
      <c r="F14" s="1">
        <v>43831</v>
      </c>
      <c r="G14" s="1">
        <v>44196</v>
      </c>
      <c r="H14" s="3">
        <v>2197000000</v>
      </c>
      <c r="I14" s="3">
        <v>1503000000</v>
      </c>
      <c r="J14" s="3">
        <f>H14-I14</f>
        <v>694000000</v>
      </c>
      <c r="K14" s="2">
        <f>J14/I14</f>
        <v>0.46174318030605455</v>
      </c>
    </row>
    <row r="15" spans="1:11" hidden="1" outlineLevel="2" x14ac:dyDescent="0.25">
      <c r="A15" t="s">
        <v>1066</v>
      </c>
      <c r="B15" t="s">
        <v>1067</v>
      </c>
      <c r="C15" t="s">
        <v>153</v>
      </c>
      <c r="D15" t="s">
        <v>358</v>
      </c>
      <c r="E15" s="1">
        <v>44196</v>
      </c>
      <c r="F15" s="1">
        <v>43831</v>
      </c>
      <c r="G15" s="1">
        <v>44196</v>
      </c>
      <c r="H15" s="3">
        <v>2422000000</v>
      </c>
      <c r="I15" s="3">
        <v>3308000000</v>
      </c>
      <c r="J15" s="3">
        <f>H15-I15</f>
        <v>-886000000</v>
      </c>
      <c r="K15" s="2">
        <f>J15/I15</f>
        <v>-0.2678355501813785</v>
      </c>
    </row>
    <row r="16" spans="1:11" hidden="1" outlineLevel="2" x14ac:dyDescent="0.25">
      <c r="A16" t="s">
        <v>781</v>
      </c>
      <c r="B16" t="s">
        <v>782</v>
      </c>
      <c r="C16" t="s">
        <v>153</v>
      </c>
      <c r="D16" t="s">
        <v>358</v>
      </c>
      <c r="E16" s="1">
        <v>44196</v>
      </c>
      <c r="F16" s="1">
        <v>43831</v>
      </c>
      <c r="G16" s="1">
        <v>44196</v>
      </c>
      <c r="H16" s="3">
        <v>2761395000</v>
      </c>
      <c r="I16" s="3">
        <v>1866916000</v>
      </c>
      <c r="J16" s="3">
        <f>H16-I16</f>
        <v>894479000</v>
      </c>
      <c r="K16" s="2">
        <f>J16/I16</f>
        <v>0.47912118167073398</v>
      </c>
    </row>
    <row r="17" spans="1:11" hidden="1" outlineLevel="2" x14ac:dyDescent="0.25">
      <c r="A17" t="s">
        <v>1008</v>
      </c>
      <c r="B17" t="s">
        <v>1009</v>
      </c>
      <c r="C17" t="s">
        <v>153</v>
      </c>
      <c r="D17" t="s">
        <v>1010</v>
      </c>
      <c r="E17" s="1">
        <v>44196</v>
      </c>
      <c r="F17" s="1">
        <v>43831</v>
      </c>
      <c r="G17" s="1">
        <v>44196</v>
      </c>
      <c r="H17" s="3">
        <v>3064000000</v>
      </c>
      <c r="I17" s="3">
        <v>3468000000</v>
      </c>
      <c r="J17" s="3">
        <f>H17-I17</f>
        <v>-404000000</v>
      </c>
      <c r="K17" s="2">
        <f>J17/I17</f>
        <v>-0.11649365628604383</v>
      </c>
    </row>
    <row r="18" spans="1:11" hidden="1" outlineLevel="2" x14ac:dyDescent="0.25">
      <c r="A18" t="s">
        <v>266</v>
      </c>
      <c r="B18" t="s">
        <v>267</v>
      </c>
      <c r="C18" t="s">
        <v>153</v>
      </c>
      <c r="D18" t="s">
        <v>268</v>
      </c>
      <c r="E18" s="1">
        <v>44196</v>
      </c>
      <c r="F18" s="1">
        <v>43831</v>
      </c>
      <c r="G18" s="1">
        <v>44196</v>
      </c>
      <c r="H18" s="3">
        <v>3222000000</v>
      </c>
      <c r="I18" s="3">
        <v>1668000000</v>
      </c>
      <c r="J18" s="3">
        <f>H18-I18</f>
        <v>1554000000</v>
      </c>
      <c r="K18" s="2">
        <f>J18/I18</f>
        <v>0.93165467625899279</v>
      </c>
    </row>
    <row r="19" spans="1:11" hidden="1" outlineLevel="2" x14ac:dyDescent="0.25">
      <c r="A19" t="s">
        <v>279</v>
      </c>
      <c r="B19" t="s">
        <v>280</v>
      </c>
      <c r="C19" t="s">
        <v>153</v>
      </c>
      <c r="D19" t="s">
        <v>268</v>
      </c>
      <c r="E19" s="1">
        <v>44196</v>
      </c>
      <c r="F19" s="1">
        <v>43831</v>
      </c>
      <c r="G19" s="1">
        <v>44196</v>
      </c>
      <c r="H19" s="3">
        <v>10534000000</v>
      </c>
      <c r="I19" s="3">
        <v>13057000000</v>
      </c>
      <c r="J19" s="3">
        <f>H19-I19</f>
        <v>-2523000000</v>
      </c>
      <c r="K19" s="2">
        <f>J19/I19</f>
        <v>-0.1932296852263154</v>
      </c>
    </row>
    <row r="20" spans="1:11" hidden="1" outlineLevel="2" x14ac:dyDescent="0.25">
      <c r="A20" t="s">
        <v>1086</v>
      </c>
      <c r="B20" t="s">
        <v>1087</v>
      </c>
      <c r="C20" t="s">
        <v>153</v>
      </c>
      <c r="D20" t="s">
        <v>986</v>
      </c>
      <c r="E20" s="1">
        <v>44196</v>
      </c>
      <c r="F20" s="1">
        <v>43831</v>
      </c>
      <c r="G20" s="1">
        <v>44196</v>
      </c>
      <c r="H20" s="3">
        <v>17801000000</v>
      </c>
      <c r="I20" s="3">
        <v>19265000000</v>
      </c>
      <c r="J20" s="3">
        <f>H20-I20</f>
        <v>-1464000000</v>
      </c>
      <c r="K20" s="2">
        <f>J20/I20</f>
        <v>-7.5992732935375035E-2</v>
      </c>
    </row>
    <row r="21" spans="1:11" hidden="1" outlineLevel="2" x14ac:dyDescent="0.25">
      <c r="A21" t="s">
        <v>450</v>
      </c>
      <c r="B21" t="s">
        <v>451</v>
      </c>
      <c r="C21" t="s">
        <v>153</v>
      </c>
      <c r="D21" t="s">
        <v>452</v>
      </c>
      <c r="E21" s="1">
        <v>44196</v>
      </c>
      <c r="F21" s="1">
        <v>43831</v>
      </c>
      <c r="G21" s="1">
        <v>44196</v>
      </c>
      <c r="H21" s="3">
        <v>29146000000</v>
      </c>
      <c r="I21" s="3">
        <v>18485000000</v>
      </c>
      <c r="J21" s="3">
        <f>H21-I21</f>
        <v>10661000000</v>
      </c>
      <c r="K21" s="2">
        <f>J21/I21</f>
        <v>0.57673789559101973</v>
      </c>
    </row>
    <row r="22" spans="1:11" hidden="1" outlineLevel="2" x14ac:dyDescent="0.25">
      <c r="A22" t="s">
        <v>507</v>
      </c>
      <c r="B22" t="s">
        <v>508</v>
      </c>
      <c r="C22" t="s">
        <v>153</v>
      </c>
      <c r="D22" t="s">
        <v>452</v>
      </c>
      <c r="E22" s="1">
        <v>44196</v>
      </c>
      <c r="F22" s="1">
        <v>43831</v>
      </c>
      <c r="G22" s="1">
        <v>44196</v>
      </c>
      <c r="H22" s="3">
        <v>40269000000</v>
      </c>
      <c r="I22" s="3">
        <v>34343000000</v>
      </c>
      <c r="J22" s="3">
        <f>H22-I22</f>
        <v>5926000000</v>
      </c>
      <c r="K22" s="2">
        <f>J22/I22</f>
        <v>0.17255335876306671</v>
      </c>
    </row>
    <row r="23" spans="1:11" hidden="1" outlineLevel="2" x14ac:dyDescent="0.25">
      <c r="A23" t="s">
        <v>356</v>
      </c>
      <c r="B23" t="s">
        <v>357</v>
      </c>
      <c r="C23" t="s">
        <v>153</v>
      </c>
      <c r="D23" t="s">
        <v>358</v>
      </c>
      <c r="E23" s="1">
        <v>44107</v>
      </c>
      <c r="F23" s="1"/>
      <c r="G23" s="1"/>
      <c r="K23" s="2"/>
    </row>
    <row r="24" spans="1:11" hidden="1" outlineLevel="2" x14ac:dyDescent="0.25">
      <c r="A24" t="s">
        <v>393</v>
      </c>
      <c r="B24" t="s">
        <v>394</v>
      </c>
      <c r="C24" t="s">
        <v>153</v>
      </c>
      <c r="D24" t="s">
        <v>154</v>
      </c>
      <c r="E24" s="1">
        <v>43921</v>
      </c>
      <c r="K24" s="2"/>
    </row>
    <row r="25" spans="1:11" hidden="1" outlineLevel="2" x14ac:dyDescent="0.25">
      <c r="A25" t="s">
        <v>480</v>
      </c>
      <c r="B25" t="s">
        <v>481</v>
      </c>
      <c r="C25" t="s">
        <v>153</v>
      </c>
      <c r="D25" t="s">
        <v>358</v>
      </c>
      <c r="E25" s="1">
        <v>43646</v>
      </c>
      <c r="K25" s="2"/>
    </row>
    <row r="26" spans="1:11" hidden="1" outlineLevel="2" x14ac:dyDescent="0.25">
      <c r="A26" t="s">
        <v>815</v>
      </c>
      <c r="B26" t="s">
        <v>816</v>
      </c>
      <c r="C26" t="s">
        <v>153</v>
      </c>
      <c r="D26" t="s">
        <v>817</v>
      </c>
      <c r="E26" s="1">
        <v>43646</v>
      </c>
      <c r="K26" s="2"/>
    </row>
    <row r="27" spans="1:11" hidden="1" outlineLevel="2" x14ac:dyDescent="0.25">
      <c r="A27" t="s">
        <v>1027</v>
      </c>
      <c r="B27" t="s">
        <v>1028</v>
      </c>
      <c r="C27" t="s">
        <v>153</v>
      </c>
      <c r="D27" t="s">
        <v>154</v>
      </c>
      <c r="E27" s="1">
        <v>43921</v>
      </c>
      <c r="K27" s="2"/>
    </row>
    <row r="28" spans="1:11" outlineLevel="1" collapsed="1" x14ac:dyDescent="0.25">
      <c r="C28" s="4" t="s">
        <v>1155</v>
      </c>
      <c r="E28" s="1"/>
      <c r="H28" s="3">
        <f>SUBTOTAL(9,H6:H27)</f>
        <v>106426407000</v>
      </c>
      <c r="I28" s="3">
        <f>SUBTOTAL(9,I6:I27)</f>
        <v>112597076000</v>
      </c>
      <c r="J28" s="3">
        <f>SUBTOTAL(9,J6:J27)</f>
        <v>-6170669000</v>
      </c>
      <c r="K28" s="2">
        <f t="shared" ref="K23:K86" si="0">J28/I28</f>
        <v>-5.4803101636493649E-2</v>
      </c>
    </row>
    <row r="29" spans="1:11" hidden="1" outlineLevel="2" x14ac:dyDescent="0.25">
      <c r="A29" t="s">
        <v>242</v>
      </c>
      <c r="B29" t="s">
        <v>243</v>
      </c>
      <c r="C29" t="s">
        <v>20</v>
      </c>
      <c r="D29" t="s">
        <v>244</v>
      </c>
      <c r="E29" s="1">
        <v>44165</v>
      </c>
      <c r="F29" s="1">
        <v>43800</v>
      </c>
      <c r="G29" s="1">
        <v>44165</v>
      </c>
      <c r="H29" s="3">
        <v>-10236000000</v>
      </c>
      <c r="I29" s="3">
        <v>2990000000</v>
      </c>
      <c r="J29" s="3">
        <f>H29-I29</f>
        <v>-13226000000</v>
      </c>
      <c r="K29" s="2">
        <f t="shared" si="0"/>
        <v>-4.4234113712374583</v>
      </c>
    </row>
    <row r="30" spans="1:11" hidden="1" outlineLevel="2" x14ac:dyDescent="0.25">
      <c r="A30" t="s">
        <v>902</v>
      </c>
      <c r="B30" t="s">
        <v>903</v>
      </c>
      <c r="C30" t="s">
        <v>20</v>
      </c>
      <c r="D30" t="s">
        <v>244</v>
      </c>
      <c r="E30" s="1">
        <v>44196</v>
      </c>
      <c r="F30" s="1">
        <v>43831</v>
      </c>
      <c r="G30" s="1">
        <v>44196</v>
      </c>
      <c r="H30" s="3">
        <v>-5797462000</v>
      </c>
      <c r="I30" s="3">
        <v>1878887000</v>
      </c>
      <c r="J30" s="3">
        <f>H30-I30</f>
        <v>-7676349000</v>
      </c>
      <c r="K30" s="2">
        <f t="shared" si="0"/>
        <v>-4.0855831138328167</v>
      </c>
    </row>
    <row r="31" spans="1:11" hidden="1" outlineLevel="2" x14ac:dyDescent="0.25">
      <c r="A31" t="s">
        <v>772</v>
      </c>
      <c r="B31" t="s">
        <v>773</v>
      </c>
      <c r="C31" t="s">
        <v>20</v>
      </c>
      <c r="D31" t="s">
        <v>244</v>
      </c>
      <c r="E31" s="1">
        <v>44196</v>
      </c>
      <c r="F31" s="1">
        <v>43831</v>
      </c>
      <c r="G31" s="1">
        <v>44196</v>
      </c>
      <c r="H31" s="3">
        <v>-4012514000</v>
      </c>
      <c r="I31" s="3">
        <v>930228000</v>
      </c>
      <c r="J31" s="3">
        <f>H31-I31</f>
        <v>-4942742000</v>
      </c>
      <c r="K31" s="2">
        <f t="shared" si="0"/>
        <v>-5.3134736860210614</v>
      </c>
    </row>
    <row r="32" spans="1:11" hidden="1" outlineLevel="2" x14ac:dyDescent="0.25">
      <c r="A32" t="s">
        <v>439</v>
      </c>
      <c r="B32" t="s">
        <v>440</v>
      </c>
      <c r="C32" t="s">
        <v>20</v>
      </c>
      <c r="D32" t="s">
        <v>119</v>
      </c>
      <c r="E32" s="1">
        <v>44196</v>
      </c>
      <c r="F32" s="1">
        <v>43831</v>
      </c>
      <c r="G32" s="1">
        <v>44196</v>
      </c>
      <c r="H32" s="3">
        <v>-2612000000</v>
      </c>
      <c r="I32" s="3">
        <v>565000000</v>
      </c>
      <c r="J32" s="3">
        <f>H32-I32</f>
        <v>-3177000000</v>
      </c>
      <c r="K32" s="2">
        <f t="shared" si="0"/>
        <v>-5.6230088495575226</v>
      </c>
    </row>
    <row r="33" spans="1:11" hidden="1" outlineLevel="2" x14ac:dyDescent="0.25">
      <c r="A33" t="s">
        <v>1124</v>
      </c>
      <c r="B33" t="s">
        <v>1125</v>
      </c>
      <c r="C33" t="s">
        <v>20</v>
      </c>
      <c r="D33" t="s">
        <v>697</v>
      </c>
      <c r="E33" s="1">
        <v>44196</v>
      </c>
      <c r="F33" s="1">
        <v>43831</v>
      </c>
      <c r="G33" s="1">
        <v>44196</v>
      </c>
      <c r="H33" s="3">
        <v>-2067245000</v>
      </c>
      <c r="I33" s="3">
        <v>122985000</v>
      </c>
      <c r="J33" s="3">
        <f>H33-I33</f>
        <v>-2190230000</v>
      </c>
      <c r="K33" s="2">
        <f t="shared" si="0"/>
        <v>-17.808919786965891</v>
      </c>
    </row>
    <row r="34" spans="1:11" hidden="1" outlineLevel="2" x14ac:dyDescent="0.25">
      <c r="A34" t="s">
        <v>695</v>
      </c>
      <c r="B34" t="s">
        <v>696</v>
      </c>
      <c r="C34" t="s">
        <v>20</v>
      </c>
      <c r="D34" t="s">
        <v>697</v>
      </c>
      <c r="E34" s="1">
        <v>44196</v>
      </c>
      <c r="F34" s="1">
        <v>43831</v>
      </c>
      <c r="G34" s="1">
        <v>44196</v>
      </c>
      <c r="H34" s="3">
        <v>-1685000000</v>
      </c>
      <c r="I34" s="3">
        <v>2698000000</v>
      </c>
      <c r="J34" s="3">
        <f>H34-I34</f>
        <v>-4383000000</v>
      </c>
      <c r="K34" s="2">
        <f t="shared" si="0"/>
        <v>-1.6245366938472943</v>
      </c>
    </row>
    <row r="35" spans="1:11" hidden="1" outlineLevel="2" x14ac:dyDescent="0.25">
      <c r="A35" t="s">
        <v>443</v>
      </c>
      <c r="B35" t="s">
        <v>444</v>
      </c>
      <c r="C35" t="s">
        <v>20</v>
      </c>
      <c r="D35" t="s">
        <v>445</v>
      </c>
      <c r="E35" s="1">
        <v>44196</v>
      </c>
      <c r="F35" s="1">
        <v>43831</v>
      </c>
      <c r="G35" s="1">
        <v>44196</v>
      </c>
      <c r="H35" s="3">
        <v>-1279000000</v>
      </c>
      <c r="I35" s="3">
        <v>47000000</v>
      </c>
      <c r="J35" s="3">
        <f>H35-I35</f>
        <v>-1326000000</v>
      </c>
      <c r="K35" s="2">
        <f t="shared" si="0"/>
        <v>-28.212765957446809</v>
      </c>
    </row>
    <row r="36" spans="1:11" hidden="1" outlineLevel="2" x14ac:dyDescent="0.25">
      <c r="A36" t="s">
        <v>726</v>
      </c>
      <c r="B36" t="s">
        <v>727</v>
      </c>
      <c r="C36" t="s">
        <v>20</v>
      </c>
      <c r="D36" t="s">
        <v>697</v>
      </c>
      <c r="E36" s="1">
        <v>44196</v>
      </c>
      <c r="F36" s="1">
        <v>43831</v>
      </c>
      <c r="G36" s="1">
        <v>44196</v>
      </c>
      <c r="H36" s="3">
        <v>-1032724000</v>
      </c>
      <c r="I36" s="3">
        <v>2049146000</v>
      </c>
      <c r="J36" s="3">
        <f>H36-I36</f>
        <v>-3081870000</v>
      </c>
      <c r="K36" s="2">
        <f t="shared" si="0"/>
        <v>-1.5039777546353457</v>
      </c>
    </row>
    <row r="37" spans="1:11" hidden="1" outlineLevel="2" x14ac:dyDescent="0.25">
      <c r="A37" t="s">
        <v>812</v>
      </c>
      <c r="B37" t="s">
        <v>813</v>
      </c>
      <c r="C37" t="s">
        <v>20</v>
      </c>
      <c r="D37" t="s">
        <v>814</v>
      </c>
      <c r="E37" s="1">
        <v>44196</v>
      </c>
      <c r="F37" s="1">
        <v>43831</v>
      </c>
      <c r="G37" s="1">
        <v>44196</v>
      </c>
      <c r="H37" s="3">
        <v>-770000000</v>
      </c>
      <c r="I37" s="3">
        <v>106600000</v>
      </c>
      <c r="J37" s="3">
        <f>H37-I37</f>
        <v>-876600000</v>
      </c>
      <c r="K37" s="2">
        <f t="shared" si="0"/>
        <v>-8.2232645403377109</v>
      </c>
    </row>
    <row r="38" spans="1:11" hidden="1" outlineLevel="2" x14ac:dyDescent="0.25">
      <c r="A38" t="s">
        <v>548</v>
      </c>
      <c r="B38" t="s">
        <v>549</v>
      </c>
      <c r="C38" t="s">
        <v>20</v>
      </c>
      <c r="D38" t="s">
        <v>244</v>
      </c>
      <c r="E38" s="1">
        <v>44196</v>
      </c>
      <c r="F38" s="1">
        <v>43831</v>
      </c>
      <c r="G38" s="1">
        <v>44196</v>
      </c>
      <c r="H38" s="3">
        <v>-715000000</v>
      </c>
      <c r="I38" s="3">
        <v>881000000</v>
      </c>
      <c r="J38" s="3">
        <f>H38-I38</f>
        <v>-1596000000</v>
      </c>
      <c r="K38" s="2">
        <f t="shared" si="0"/>
        <v>-1.8115777525539161</v>
      </c>
    </row>
    <row r="39" spans="1:11" hidden="1" outlineLevel="2" x14ac:dyDescent="0.25">
      <c r="A39" t="s">
        <v>513</v>
      </c>
      <c r="B39" t="s">
        <v>514</v>
      </c>
      <c r="C39" t="s">
        <v>20</v>
      </c>
      <c r="D39" t="s">
        <v>515</v>
      </c>
      <c r="E39" s="1">
        <v>43860</v>
      </c>
      <c r="F39" s="1">
        <v>43863</v>
      </c>
      <c r="G39" s="1">
        <v>44226</v>
      </c>
      <c r="H39" s="3">
        <v>-665000000</v>
      </c>
      <c r="I39" s="3">
        <v>351000000</v>
      </c>
      <c r="J39" s="3">
        <f>H39-I39</f>
        <v>-1016000000</v>
      </c>
      <c r="K39" s="2">
        <f t="shared" si="0"/>
        <v>-2.8945868945868947</v>
      </c>
    </row>
    <row r="40" spans="1:11" hidden="1" outlineLevel="2" x14ac:dyDescent="0.25">
      <c r="A40" t="s">
        <v>1037</v>
      </c>
      <c r="B40" t="s">
        <v>1038</v>
      </c>
      <c r="C40" t="s">
        <v>20</v>
      </c>
      <c r="D40" t="s">
        <v>533</v>
      </c>
      <c r="E40" s="1">
        <v>44196</v>
      </c>
      <c r="F40" s="1">
        <v>43831</v>
      </c>
      <c r="G40" s="1">
        <v>44196</v>
      </c>
      <c r="H40" s="3">
        <v>-549177000</v>
      </c>
      <c r="I40" s="3">
        <v>92139000</v>
      </c>
      <c r="J40" s="3">
        <f>H40-I40</f>
        <v>-641316000</v>
      </c>
      <c r="K40" s="2">
        <f t="shared" si="0"/>
        <v>-6.9603099664637123</v>
      </c>
    </row>
    <row r="41" spans="1:11" hidden="1" outlineLevel="2" x14ac:dyDescent="0.25">
      <c r="A41" t="s">
        <v>708</v>
      </c>
      <c r="B41" t="s">
        <v>709</v>
      </c>
      <c r="C41" t="s">
        <v>20</v>
      </c>
      <c r="D41" t="s">
        <v>244</v>
      </c>
      <c r="E41" s="1">
        <v>44196</v>
      </c>
      <c r="F41" s="1">
        <v>43831</v>
      </c>
      <c r="G41" s="1">
        <v>44196</v>
      </c>
      <c r="H41" s="3">
        <v>-267000000</v>
      </c>
      <c r="I41" s="3">
        <v>1273000000</v>
      </c>
      <c r="J41" s="3">
        <f>H41-I41</f>
        <v>-1540000000</v>
      </c>
      <c r="K41" s="2">
        <f t="shared" si="0"/>
        <v>-1.2097407698350353</v>
      </c>
    </row>
    <row r="42" spans="1:11" hidden="1" outlineLevel="2" x14ac:dyDescent="0.25">
      <c r="A42" t="s">
        <v>531</v>
      </c>
      <c r="B42" t="s">
        <v>532</v>
      </c>
      <c r="C42" t="s">
        <v>20</v>
      </c>
      <c r="D42" t="s">
        <v>533</v>
      </c>
      <c r="E42" s="1">
        <v>44198</v>
      </c>
      <c r="F42" s="1">
        <v>43828</v>
      </c>
      <c r="G42" s="1">
        <v>44198</v>
      </c>
      <c r="H42" s="3">
        <v>-75579000</v>
      </c>
      <c r="I42" s="3">
        <v>600720000</v>
      </c>
      <c r="J42" s="3">
        <f>H42-I42</f>
        <v>-676299000</v>
      </c>
      <c r="K42" s="2">
        <f t="shared" si="0"/>
        <v>-1.1258140231721934</v>
      </c>
    </row>
    <row r="43" spans="1:11" hidden="1" outlineLevel="2" x14ac:dyDescent="0.25">
      <c r="A43" t="s">
        <v>509</v>
      </c>
      <c r="B43" t="s">
        <v>510</v>
      </c>
      <c r="C43" t="s">
        <v>20</v>
      </c>
      <c r="D43" t="s">
        <v>170</v>
      </c>
      <c r="E43" s="1">
        <v>44196</v>
      </c>
      <c r="F43" s="1">
        <v>43831</v>
      </c>
      <c r="G43" s="1">
        <v>44196</v>
      </c>
      <c r="H43" s="3">
        <v>-29102000</v>
      </c>
      <c r="I43" s="3">
        <v>621085000</v>
      </c>
      <c r="J43" s="3">
        <f>H43-I43</f>
        <v>-650187000</v>
      </c>
      <c r="K43" s="2">
        <f t="shared" si="0"/>
        <v>-1.0468567104341595</v>
      </c>
    </row>
    <row r="44" spans="1:11" hidden="1" outlineLevel="2" x14ac:dyDescent="0.25">
      <c r="A44" t="s">
        <v>196</v>
      </c>
      <c r="B44" t="s">
        <v>197</v>
      </c>
      <c r="C44" t="s">
        <v>20</v>
      </c>
      <c r="D44" t="s">
        <v>119</v>
      </c>
      <c r="E44" s="1">
        <v>44196</v>
      </c>
      <c r="F44" s="1">
        <v>43831</v>
      </c>
      <c r="G44" s="1">
        <v>44196</v>
      </c>
      <c r="H44" s="3">
        <v>59000000</v>
      </c>
      <c r="I44" s="3">
        <v>4865000000</v>
      </c>
      <c r="J44" s="3">
        <f>H44-I44</f>
        <v>-4806000000</v>
      </c>
      <c r="K44" s="2">
        <f t="shared" si="0"/>
        <v>-0.98787255909558069</v>
      </c>
    </row>
    <row r="45" spans="1:11" hidden="1" outlineLevel="2" x14ac:dyDescent="0.25">
      <c r="A45" t="s">
        <v>526</v>
      </c>
      <c r="B45" t="s">
        <v>527</v>
      </c>
      <c r="C45" t="s">
        <v>20</v>
      </c>
      <c r="D45" t="s">
        <v>528</v>
      </c>
      <c r="E45" s="1">
        <v>44192</v>
      </c>
      <c r="F45" s="1">
        <v>43829</v>
      </c>
      <c r="G45" s="1">
        <v>44192</v>
      </c>
      <c r="H45" s="3">
        <v>222519000</v>
      </c>
      <c r="I45" s="3">
        <v>520454000</v>
      </c>
      <c r="J45" s="3">
        <f>H45-I45</f>
        <v>-297935000</v>
      </c>
      <c r="K45" s="2">
        <f t="shared" si="0"/>
        <v>-0.5724521283341083</v>
      </c>
    </row>
    <row r="46" spans="1:11" hidden="1" outlineLevel="2" x14ac:dyDescent="0.25">
      <c r="A46" t="s">
        <v>664</v>
      </c>
      <c r="B46" t="s">
        <v>665</v>
      </c>
      <c r="C46" t="s">
        <v>20</v>
      </c>
      <c r="D46" t="s">
        <v>666</v>
      </c>
      <c r="E46" s="1">
        <v>44196</v>
      </c>
      <c r="F46" s="1">
        <v>43831</v>
      </c>
      <c r="G46" s="1">
        <v>44196</v>
      </c>
      <c r="H46" s="3">
        <v>247600000</v>
      </c>
      <c r="I46" s="3">
        <v>333800000</v>
      </c>
      <c r="J46" s="3">
        <f>H46-I46</f>
        <v>-86200000</v>
      </c>
      <c r="K46" s="2">
        <f t="shared" si="0"/>
        <v>-0.25823846614739365</v>
      </c>
    </row>
    <row r="47" spans="1:11" hidden="1" outlineLevel="2" x14ac:dyDescent="0.25">
      <c r="A47" t="s">
        <v>429</v>
      </c>
      <c r="B47" t="s">
        <v>430</v>
      </c>
      <c r="C47" t="s">
        <v>20</v>
      </c>
      <c r="D47" t="s">
        <v>119</v>
      </c>
      <c r="E47" s="1">
        <v>44196</v>
      </c>
      <c r="F47" s="1">
        <v>43831</v>
      </c>
      <c r="G47" s="1">
        <v>44196</v>
      </c>
      <c r="H47" s="3">
        <v>349246000</v>
      </c>
      <c r="I47" s="3">
        <v>95894000</v>
      </c>
      <c r="J47" s="3">
        <f>H47-I47</f>
        <v>253352000</v>
      </c>
      <c r="K47" s="2">
        <f t="shared" si="0"/>
        <v>2.6420005422654183</v>
      </c>
    </row>
    <row r="48" spans="1:11" hidden="1" outlineLevel="2" x14ac:dyDescent="0.25">
      <c r="A48" t="s">
        <v>283</v>
      </c>
      <c r="B48" t="s">
        <v>284</v>
      </c>
      <c r="C48" t="s">
        <v>20</v>
      </c>
      <c r="D48" t="s">
        <v>285</v>
      </c>
      <c r="E48" s="1">
        <v>44196</v>
      </c>
      <c r="F48" s="1">
        <v>43831</v>
      </c>
      <c r="G48" s="1">
        <v>44196</v>
      </c>
      <c r="H48" s="3">
        <v>355766000</v>
      </c>
      <c r="I48" s="3">
        <v>350158000</v>
      </c>
      <c r="J48" s="3">
        <f>H48-I48</f>
        <v>5608000</v>
      </c>
      <c r="K48" s="2">
        <f t="shared" si="0"/>
        <v>1.601562723113566E-2</v>
      </c>
    </row>
    <row r="49" spans="1:11" hidden="1" outlineLevel="2" x14ac:dyDescent="0.25">
      <c r="A49" t="s">
        <v>876</v>
      </c>
      <c r="B49" t="s">
        <v>877</v>
      </c>
      <c r="C49" t="s">
        <v>20</v>
      </c>
      <c r="D49" t="s">
        <v>677</v>
      </c>
      <c r="E49" s="1">
        <v>44196</v>
      </c>
      <c r="F49" s="1">
        <v>43831</v>
      </c>
      <c r="G49" s="1">
        <v>44196</v>
      </c>
      <c r="H49" s="3">
        <v>366738000</v>
      </c>
      <c r="I49" s="3">
        <v>261575000</v>
      </c>
      <c r="J49" s="3">
        <f>H49-I49</f>
        <v>105163000</v>
      </c>
      <c r="K49" s="2">
        <f t="shared" si="0"/>
        <v>0.4020376565038708</v>
      </c>
    </row>
    <row r="50" spans="1:11" hidden="1" outlineLevel="2" x14ac:dyDescent="0.25">
      <c r="A50" t="s">
        <v>373</v>
      </c>
      <c r="B50" t="s">
        <v>374</v>
      </c>
      <c r="C50" t="s">
        <v>20</v>
      </c>
      <c r="D50" t="s">
        <v>285</v>
      </c>
      <c r="E50" s="1">
        <v>44199</v>
      </c>
      <c r="F50" s="1">
        <v>43829</v>
      </c>
      <c r="G50" s="1">
        <v>44199</v>
      </c>
      <c r="H50" s="3">
        <v>491296000</v>
      </c>
      <c r="I50" s="3">
        <v>400709000</v>
      </c>
      <c r="J50" s="3">
        <f>H50-I50</f>
        <v>90587000</v>
      </c>
      <c r="K50" s="2">
        <f t="shared" si="0"/>
        <v>0.22606679660302115</v>
      </c>
    </row>
    <row r="51" spans="1:11" hidden="1" outlineLevel="2" x14ac:dyDescent="0.25">
      <c r="A51" t="s">
        <v>18</v>
      </c>
      <c r="B51" t="s">
        <v>19</v>
      </c>
      <c r="C51" t="s">
        <v>20</v>
      </c>
      <c r="D51" t="s">
        <v>21</v>
      </c>
      <c r="E51" s="1">
        <v>44198</v>
      </c>
      <c r="F51" s="1">
        <v>43828</v>
      </c>
      <c r="G51" s="1">
        <v>44198</v>
      </c>
      <c r="H51" s="3">
        <v>493021000</v>
      </c>
      <c r="I51" s="3">
        <v>486896000</v>
      </c>
      <c r="J51" s="3">
        <f>H51-I51</f>
        <v>6125000</v>
      </c>
      <c r="K51" s="2">
        <f t="shared" si="0"/>
        <v>1.2579688475567678E-2</v>
      </c>
    </row>
    <row r="52" spans="1:11" hidden="1" outlineLevel="2" x14ac:dyDescent="0.25">
      <c r="A52" t="s">
        <v>216</v>
      </c>
      <c r="B52" t="s">
        <v>217</v>
      </c>
      <c r="C52" t="s">
        <v>20</v>
      </c>
      <c r="D52" t="s">
        <v>144</v>
      </c>
      <c r="E52" s="1">
        <v>44196</v>
      </c>
      <c r="F52" s="1">
        <v>43831</v>
      </c>
      <c r="G52" s="1">
        <v>44196</v>
      </c>
      <c r="H52" s="3">
        <v>500000000</v>
      </c>
      <c r="I52" s="3">
        <v>746000000</v>
      </c>
      <c r="J52" s="3">
        <f>H52-I52</f>
        <v>-246000000</v>
      </c>
      <c r="K52" s="2">
        <f t="shared" si="0"/>
        <v>-0.32975871313672922</v>
      </c>
    </row>
    <row r="53" spans="1:11" hidden="1" outlineLevel="2" x14ac:dyDescent="0.25">
      <c r="A53" t="s">
        <v>728</v>
      </c>
      <c r="B53" t="s">
        <v>729</v>
      </c>
      <c r="C53" t="s">
        <v>20</v>
      </c>
      <c r="D53" t="s">
        <v>666</v>
      </c>
      <c r="E53" s="1">
        <v>44196</v>
      </c>
      <c r="F53" s="1">
        <v>43831</v>
      </c>
      <c r="G53" s="1">
        <v>44196</v>
      </c>
      <c r="H53" s="3">
        <v>515595000</v>
      </c>
      <c r="I53" s="3">
        <v>744211000</v>
      </c>
      <c r="J53" s="3">
        <f>H53-I53</f>
        <v>-228616000</v>
      </c>
      <c r="K53" s="2">
        <f t="shared" si="0"/>
        <v>-0.30719244945317925</v>
      </c>
    </row>
    <row r="54" spans="1:11" hidden="1" outlineLevel="2" x14ac:dyDescent="0.25">
      <c r="A54" t="s">
        <v>675</v>
      </c>
      <c r="B54" t="s">
        <v>676</v>
      </c>
      <c r="C54" t="s">
        <v>20</v>
      </c>
      <c r="D54" t="s">
        <v>677</v>
      </c>
      <c r="E54" s="1">
        <v>44196</v>
      </c>
      <c r="F54" s="1">
        <v>43831</v>
      </c>
      <c r="G54" s="1">
        <v>44196</v>
      </c>
      <c r="H54" s="3">
        <v>638423000</v>
      </c>
      <c r="I54" s="3">
        <v>541260000</v>
      </c>
      <c r="J54" s="3">
        <f>H54-I54</f>
        <v>97163000</v>
      </c>
      <c r="K54" s="2">
        <f t="shared" si="0"/>
        <v>0.1795126187045043</v>
      </c>
    </row>
    <row r="55" spans="1:11" hidden="1" outlineLevel="2" x14ac:dyDescent="0.25">
      <c r="A55" t="s">
        <v>1021</v>
      </c>
      <c r="B55" t="s">
        <v>1022</v>
      </c>
      <c r="C55" t="s">
        <v>20</v>
      </c>
      <c r="D55" t="s">
        <v>445</v>
      </c>
      <c r="E55" s="1">
        <v>44196</v>
      </c>
      <c r="F55" s="1">
        <v>43831</v>
      </c>
      <c r="G55" s="1">
        <v>44196</v>
      </c>
      <c r="H55" s="3">
        <v>721000000</v>
      </c>
      <c r="I55" s="3">
        <v>-862000000</v>
      </c>
      <c r="J55" s="3">
        <f>H55-I55</f>
        <v>1583000000</v>
      </c>
      <c r="K55" s="2">
        <f t="shared" si="0"/>
        <v>-1.8364269141531322</v>
      </c>
    </row>
    <row r="56" spans="1:11" hidden="1" outlineLevel="2" x14ac:dyDescent="0.25">
      <c r="A56" t="s">
        <v>1019</v>
      </c>
      <c r="B56" t="s">
        <v>1020</v>
      </c>
      <c r="C56" t="s">
        <v>20</v>
      </c>
      <c r="D56" t="s">
        <v>170</v>
      </c>
      <c r="E56" s="1">
        <v>44191</v>
      </c>
      <c r="F56" s="1">
        <v>43828</v>
      </c>
      <c r="G56" s="1">
        <v>44191</v>
      </c>
      <c r="H56" s="3">
        <v>748958000</v>
      </c>
      <c r="I56" s="3">
        <v>562354000</v>
      </c>
      <c r="J56" s="3">
        <f>H56-I56</f>
        <v>186604000</v>
      </c>
      <c r="K56" s="2">
        <f t="shared" si="0"/>
        <v>0.33182657187465547</v>
      </c>
    </row>
    <row r="57" spans="1:11" hidden="1" outlineLevel="2" x14ac:dyDescent="0.25">
      <c r="A57" t="s">
        <v>810</v>
      </c>
      <c r="B57" t="s">
        <v>811</v>
      </c>
      <c r="C57" t="s">
        <v>20</v>
      </c>
      <c r="D57" t="s">
        <v>353</v>
      </c>
      <c r="E57" s="1">
        <v>44196</v>
      </c>
      <c r="F57" s="1">
        <v>43831</v>
      </c>
      <c r="G57" s="1">
        <v>44196</v>
      </c>
      <c r="H57" s="3">
        <v>901248000</v>
      </c>
      <c r="I57" s="3">
        <v>878539000</v>
      </c>
      <c r="J57" s="3">
        <f>H57-I57</f>
        <v>22709000</v>
      </c>
      <c r="K57" s="2">
        <f t="shared" si="0"/>
        <v>2.5848596362825098E-2</v>
      </c>
    </row>
    <row r="58" spans="1:11" hidden="1" outlineLevel="2" x14ac:dyDescent="0.25">
      <c r="A58" t="s">
        <v>1138</v>
      </c>
      <c r="B58" t="s">
        <v>1139</v>
      </c>
      <c r="C58" t="s">
        <v>20</v>
      </c>
      <c r="D58" t="s">
        <v>285</v>
      </c>
      <c r="E58" s="1">
        <v>44196</v>
      </c>
      <c r="F58" s="1">
        <v>43831</v>
      </c>
      <c r="G58" s="1">
        <v>44196</v>
      </c>
      <c r="H58" s="3">
        <v>904000000</v>
      </c>
      <c r="I58" s="3">
        <v>1294000000</v>
      </c>
      <c r="J58" s="3">
        <f>H58-I58</f>
        <v>-390000000</v>
      </c>
      <c r="K58" s="2">
        <f t="shared" si="0"/>
        <v>-0.30139103554868624</v>
      </c>
    </row>
    <row r="59" spans="1:11" hidden="1" outlineLevel="2" x14ac:dyDescent="0.25">
      <c r="A59" t="s">
        <v>516</v>
      </c>
      <c r="B59" t="s">
        <v>517</v>
      </c>
      <c r="C59" t="s">
        <v>20</v>
      </c>
      <c r="D59" t="s">
        <v>518</v>
      </c>
      <c r="E59" s="1">
        <v>44191</v>
      </c>
      <c r="F59" s="1">
        <v>43828</v>
      </c>
      <c r="G59" s="1">
        <v>44191</v>
      </c>
      <c r="H59" s="3">
        <v>992324000</v>
      </c>
      <c r="I59" s="3">
        <v>952486000</v>
      </c>
      <c r="J59" s="3">
        <f>H59-I59</f>
        <v>39838000</v>
      </c>
      <c r="K59" s="2">
        <f t="shared" si="0"/>
        <v>4.1825286670880202E-2</v>
      </c>
    </row>
    <row r="60" spans="1:11" hidden="1" outlineLevel="2" x14ac:dyDescent="0.25">
      <c r="A60" t="s">
        <v>1103</v>
      </c>
      <c r="B60" t="s">
        <v>1104</v>
      </c>
      <c r="C60" t="s">
        <v>20</v>
      </c>
      <c r="D60" t="s">
        <v>1105</v>
      </c>
      <c r="E60" s="1">
        <v>44196</v>
      </c>
      <c r="F60" s="1">
        <v>43831</v>
      </c>
      <c r="G60" s="1">
        <v>44196</v>
      </c>
      <c r="H60" s="3">
        <v>1081000000</v>
      </c>
      <c r="I60" s="3">
        <v>1184000000</v>
      </c>
      <c r="J60" s="3">
        <f>H60-I60</f>
        <v>-103000000</v>
      </c>
      <c r="K60" s="2">
        <f t="shared" si="0"/>
        <v>-8.6993243243243243E-2</v>
      </c>
    </row>
    <row r="61" spans="1:11" hidden="1" outlineLevel="2" x14ac:dyDescent="0.25">
      <c r="A61" t="s">
        <v>366</v>
      </c>
      <c r="B61" t="s">
        <v>367</v>
      </c>
      <c r="C61" t="s">
        <v>20</v>
      </c>
      <c r="D61" t="s">
        <v>348</v>
      </c>
      <c r="E61" s="1">
        <v>43862</v>
      </c>
      <c r="F61" s="1">
        <v>43863</v>
      </c>
      <c r="G61" s="1">
        <v>44226</v>
      </c>
      <c r="H61" s="3">
        <v>1341900000</v>
      </c>
      <c r="I61" s="3">
        <v>827000000</v>
      </c>
      <c r="J61" s="3">
        <f>H61-I61</f>
        <v>514900000</v>
      </c>
      <c r="K61" s="2">
        <f t="shared" si="0"/>
        <v>0.62261185006045949</v>
      </c>
    </row>
    <row r="62" spans="1:11" hidden="1" outlineLevel="2" x14ac:dyDescent="0.25">
      <c r="A62" t="s">
        <v>860</v>
      </c>
      <c r="B62" t="s">
        <v>861</v>
      </c>
      <c r="C62" t="s">
        <v>20</v>
      </c>
      <c r="D62" t="s">
        <v>353</v>
      </c>
      <c r="E62" s="1">
        <v>44196</v>
      </c>
      <c r="F62" s="1">
        <v>43831</v>
      </c>
      <c r="G62" s="1">
        <v>44196</v>
      </c>
      <c r="H62" s="3">
        <v>1406839000</v>
      </c>
      <c r="I62" s="3">
        <v>1016700000</v>
      </c>
      <c r="J62" s="3">
        <f>H62-I62</f>
        <v>390139000</v>
      </c>
      <c r="K62" s="2">
        <f t="shared" si="0"/>
        <v>0.38373069735418514</v>
      </c>
    </row>
    <row r="63" spans="1:11" hidden="1" outlineLevel="2" x14ac:dyDescent="0.25">
      <c r="A63" t="s">
        <v>828</v>
      </c>
      <c r="B63" t="s">
        <v>829</v>
      </c>
      <c r="C63" t="s">
        <v>20</v>
      </c>
      <c r="D63" t="s">
        <v>170</v>
      </c>
      <c r="E63" s="1">
        <v>44196</v>
      </c>
      <c r="F63" s="1">
        <v>43831</v>
      </c>
      <c r="G63" s="1">
        <v>44196</v>
      </c>
      <c r="H63" s="3">
        <v>1752302000</v>
      </c>
      <c r="I63" s="3">
        <v>1391042000</v>
      </c>
      <c r="J63" s="3">
        <f>H63-I63</f>
        <v>361260000</v>
      </c>
      <c r="K63" s="2">
        <f t="shared" si="0"/>
        <v>0.25970459554779796</v>
      </c>
    </row>
    <row r="64" spans="1:11" hidden="1" outlineLevel="2" x14ac:dyDescent="0.25">
      <c r="A64" t="s">
        <v>142</v>
      </c>
      <c r="B64" t="s">
        <v>143</v>
      </c>
      <c r="C64" t="s">
        <v>20</v>
      </c>
      <c r="D64" t="s">
        <v>144</v>
      </c>
      <c r="E64" s="1">
        <v>44196</v>
      </c>
      <c r="F64" s="1">
        <v>43831</v>
      </c>
      <c r="G64" s="1">
        <v>44196</v>
      </c>
      <c r="H64" s="3">
        <v>1804000000</v>
      </c>
      <c r="I64" s="3">
        <v>990000000</v>
      </c>
      <c r="J64" s="3">
        <f>H64-I64</f>
        <v>814000000</v>
      </c>
      <c r="K64" s="2">
        <f t="shared" si="0"/>
        <v>0.82222222222222219</v>
      </c>
    </row>
    <row r="65" spans="1:11" hidden="1" outlineLevel="2" x14ac:dyDescent="0.25">
      <c r="A65" t="s">
        <v>667</v>
      </c>
      <c r="B65" t="s">
        <v>668</v>
      </c>
      <c r="C65" t="s">
        <v>20</v>
      </c>
      <c r="D65" t="s">
        <v>353</v>
      </c>
      <c r="E65" s="1">
        <v>44165</v>
      </c>
      <c r="F65" s="1">
        <v>43800</v>
      </c>
      <c r="G65" s="1">
        <v>44165</v>
      </c>
      <c r="H65" s="3">
        <v>2465036000</v>
      </c>
      <c r="I65" s="3">
        <v>1849052000</v>
      </c>
      <c r="J65" s="3">
        <f>H65-I65</f>
        <v>615984000</v>
      </c>
      <c r="K65" s="2">
        <f t="shared" si="0"/>
        <v>0.33313503351987939</v>
      </c>
    </row>
    <row r="66" spans="1:11" hidden="1" outlineLevel="2" x14ac:dyDescent="0.25">
      <c r="A66" t="s">
        <v>1002</v>
      </c>
      <c r="B66" t="s">
        <v>1003</v>
      </c>
      <c r="C66" t="s">
        <v>20</v>
      </c>
      <c r="D66" t="s">
        <v>348</v>
      </c>
      <c r="E66" s="1">
        <v>43862</v>
      </c>
      <c r="F66" s="1">
        <v>43863</v>
      </c>
      <c r="G66" s="1">
        <v>44226</v>
      </c>
      <c r="H66" s="3">
        <v>4368000000</v>
      </c>
      <c r="I66" s="3">
        <v>3281000000</v>
      </c>
      <c r="J66" s="3">
        <f>H66-I66</f>
        <v>1087000000</v>
      </c>
      <c r="K66" s="2">
        <f t="shared" si="0"/>
        <v>0.33130143249009447</v>
      </c>
    </row>
    <row r="67" spans="1:11" hidden="1" outlineLevel="2" x14ac:dyDescent="0.25">
      <c r="A67" t="s">
        <v>712</v>
      </c>
      <c r="B67" t="s">
        <v>713</v>
      </c>
      <c r="C67" t="s">
        <v>20</v>
      </c>
      <c r="D67" t="s">
        <v>285</v>
      </c>
      <c r="E67" s="1">
        <v>44196</v>
      </c>
      <c r="F67" s="1">
        <v>43831</v>
      </c>
      <c r="G67" s="1">
        <v>44196</v>
      </c>
      <c r="H67" s="3">
        <v>4730500000</v>
      </c>
      <c r="I67" s="3">
        <v>6025400000</v>
      </c>
      <c r="J67" s="3">
        <f>H67-I67</f>
        <v>-1294900000</v>
      </c>
      <c r="K67" s="2">
        <f t="shared" si="0"/>
        <v>-0.21490689414810635</v>
      </c>
    </row>
    <row r="68" spans="1:11" hidden="1" outlineLevel="2" x14ac:dyDescent="0.25">
      <c r="A68" t="s">
        <v>395</v>
      </c>
      <c r="B68" t="s">
        <v>396</v>
      </c>
      <c r="C68" t="s">
        <v>20</v>
      </c>
      <c r="D68" t="s">
        <v>119</v>
      </c>
      <c r="E68" s="1">
        <v>44196</v>
      </c>
      <c r="F68" s="1">
        <v>43831</v>
      </c>
      <c r="G68" s="1">
        <v>44196</v>
      </c>
      <c r="H68" s="3">
        <v>5667000000</v>
      </c>
      <c r="I68" s="3">
        <v>1786000000</v>
      </c>
      <c r="J68" s="3">
        <f>H68-I68</f>
        <v>3881000000</v>
      </c>
      <c r="K68" s="2">
        <f t="shared" si="0"/>
        <v>2.1730123180291154</v>
      </c>
    </row>
    <row r="69" spans="1:11" hidden="1" outlineLevel="2" x14ac:dyDescent="0.25">
      <c r="A69" t="s">
        <v>505</v>
      </c>
      <c r="B69" t="s">
        <v>506</v>
      </c>
      <c r="C69" t="s">
        <v>20</v>
      </c>
      <c r="D69" t="s">
        <v>445</v>
      </c>
      <c r="E69" s="1">
        <v>44196</v>
      </c>
      <c r="F69" s="1">
        <v>43831</v>
      </c>
      <c r="G69" s="1">
        <v>44196</v>
      </c>
      <c r="H69" s="3">
        <v>6427000000</v>
      </c>
      <c r="I69" s="3">
        <v>6732000000</v>
      </c>
      <c r="J69" s="3">
        <f>H69-I69</f>
        <v>-305000000</v>
      </c>
      <c r="K69" s="2">
        <f t="shared" si="0"/>
        <v>-4.5306001188354129E-2</v>
      </c>
    </row>
    <row r="70" spans="1:11" hidden="1" outlineLevel="2" x14ac:dyDescent="0.25">
      <c r="A70" t="s">
        <v>117</v>
      </c>
      <c r="B70" t="s">
        <v>118</v>
      </c>
      <c r="C70" t="s">
        <v>20</v>
      </c>
      <c r="D70" t="s">
        <v>119</v>
      </c>
      <c r="E70" s="1">
        <v>44196</v>
      </c>
      <c r="F70" s="1">
        <v>43831</v>
      </c>
      <c r="G70" s="1">
        <v>44196</v>
      </c>
      <c r="H70" s="3">
        <v>21331000000</v>
      </c>
      <c r="I70" s="3">
        <v>11588000000</v>
      </c>
      <c r="J70" s="3">
        <f>H70-I70</f>
        <v>9743000000</v>
      </c>
      <c r="K70" s="2">
        <f t="shared" si="0"/>
        <v>0.84078356920952713</v>
      </c>
    </row>
    <row r="71" spans="1:11" hidden="1" outlineLevel="2" x14ac:dyDescent="0.25">
      <c r="A71" t="s">
        <v>660</v>
      </c>
      <c r="B71" t="s">
        <v>661</v>
      </c>
      <c r="C71" t="s">
        <v>20</v>
      </c>
      <c r="D71" t="s">
        <v>515</v>
      </c>
      <c r="E71" s="1">
        <v>43862</v>
      </c>
      <c r="K71" s="2" t="e">
        <f t="shared" si="0"/>
        <v>#DIV/0!</v>
      </c>
    </row>
    <row r="72" spans="1:11" hidden="1" outlineLevel="2" x14ac:dyDescent="0.25">
      <c r="A72" t="s">
        <v>890</v>
      </c>
      <c r="B72" t="s">
        <v>891</v>
      </c>
      <c r="C72" t="s">
        <v>20</v>
      </c>
      <c r="D72" t="s">
        <v>533</v>
      </c>
      <c r="E72" s="1">
        <v>43863</v>
      </c>
      <c r="K72" s="2" t="e">
        <f t="shared" si="0"/>
        <v>#DIV/0!</v>
      </c>
    </row>
    <row r="73" spans="1:11" hidden="1" outlineLevel="2" x14ac:dyDescent="0.25">
      <c r="A73" t="s">
        <v>1045</v>
      </c>
      <c r="B73" t="s">
        <v>1046</v>
      </c>
      <c r="C73" t="s">
        <v>20</v>
      </c>
      <c r="D73" t="s">
        <v>170</v>
      </c>
      <c r="E73" s="1">
        <v>43862</v>
      </c>
      <c r="K73" s="2" t="e">
        <f t="shared" si="0"/>
        <v>#DIV/0!</v>
      </c>
    </row>
    <row r="74" spans="1:11" hidden="1" outlineLevel="2" x14ac:dyDescent="0.25">
      <c r="A74" t="s">
        <v>179</v>
      </c>
      <c r="B74" t="s">
        <v>180</v>
      </c>
      <c r="C74" t="s">
        <v>20</v>
      </c>
      <c r="D74" t="s">
        <v>181</v>
      </c>
      <c r="E74" s="1">
        <v>43862</v>
      </c>
      <c r="K74" s="2" t="e">
        <f t="shared" si="0"/>
        <v>#DIV/0!</v>
      </c>
    </row>
    <row r="75" spans="1:11" hidden="1" outlineLevel="2" x14ac:dyDescent="0.25">
      <c r="A75" t="s">
        <v>929</v>
      </c>
      <c r="B75" t="s">
        <v>930</v>
      </c>
      <c r="C75" t="s">
        <v>20</v>
      </c>
      <c r="D75" t="s">
        <v>515</v>
      </c>
      <c r="E75" s="1">
        <v>43862</v>
      </c>
      <c r="K75" s="2" t="e">
        <f t="shared" si="0"/>
        <v>#DIV/0!</v>
      </c>
    </row>
    <row r="76" spans="1:11" hidden="1" outlineLevel="2" x14ac:dyDescent="0.25">
      <c r="A76" t="s">
        <v>346</v>
      </c>
      <c r="B76" t="s">
        <v>347</v>
      </c>
      <c r="C76" t="s">
        <v>20</v>
      </c>
      <c r="D76" t="s">
        <v>348</v>
      </c>
      <c r="E76" s="1">
        <v>43859</v>
      </c>
      <c r="K76" s="2" t="e">
        <f t="shared" si="0"/>
        <v>#DIV/0!</v>
      </c>
    </row>
    <row r="77" spans="1:11" hidden="1" outlineLevel="2" x14ac:dyDescent="0.25">
      <c r="A77" t="s">
        <v>1004</v>
      </c>
      <c r="B77" t="s">
        <v>1005</v>
      </c>
      <c r="C77" t="s">
        <v>20</v>
      </c>
      <c r="D77" t="s">
        <v>515</v>
      </c>
      <c r="E77" s="1">
        <v>43862</v>
      </c>
      <c r="K77" s="2" t="e">
        <f t="shared" si="0"/>
        <v>#DIV/0!</v>
      </c>
    </row>
    <row r="78" spans="1:11" hidden="1" outlineLevel="2" x14ac:dyDescent="0.25">
      <c r="A78" t="s">
        <v>686</v>
      </c>
      <c r="B78" t="s">
        <v>687</v>
      </c>
      <c r="C78" t="s">
        <v>20</v>
      </c>
      <c r="D78" t="s">
        <v>538</v>
      </c>
      <c r="E78" s="1">
        <v>43859</v>
      </c>
      <c r="K78" s="2" t="e">
        <f t="shared" si="0"/>
        <v>#DIV/0!</v>
      </c>
    </row>
    <row r="79" spans="1:11" hidden="1" outlineLevel="2" x14ac:dyDescent="0.25">
      <c r="A79" t="s">
        <v>536</v>
      </c>
      <c r="B79" t="s">
        <v>537</v>
      </c>
      <c r="C79" t="s">
        <v>20</v>
      </c>
      <c r="D79" t="s">
        <v>538</v>
      </c>
      <c r="E79" s="1">
        <v>43499</v>
      </c>
      <c r="K79" s="2" t="e">
        <f t="shared" si="0"/>
        <v>#DIV/0!</v>
      </c>
    </row>
    <row r="80" spans="1:11" hidden="1" outlineLevel="2" x14ac:dyDescent="0.25">
      <c r="A80" t="s">
        <v>168</v>
      </c>
      <c r="B80" t="s">
        <v>169</v>
      </c>
      <c r="C80" t="s">
        <v>20</v>
      </c>
      <c r="D80" t="s">
        <v>170</v>
      </c>
      <c r="E80" s="1">
        <v>43708</v>
      </c>
      <c r="K80" s="2" t="e">
        <f t="shared" si="0"/>
        <v>#DIV/0!</v>
      </c>
    </row>
    <row r="81" spans="1:11" hidden="1" outlineLevel="2" x14ac:dyDescent="0.25">
      <c r="A81" t="s">
        <v>351</v>
      </c>
      <c r="B81" t="s">
        <v>352</v>
      </c>
      <c r="C81" t="s">
        <v>20</v>
      </c>
      <c r="D81" t="s">
        <v>353</v>
      </c>
      <c r="E81" s="1">
        <v>43738</v>
      </c>
      <c r="K81" s="2" t="e">
        <f t="shared" si="0"/>
        <v>#DIV/0!</v>
      </c>
    </row>
    <row r="82" spans="1:11" hidden="1" outlineLevel="2" x14ac:dyDescent="0.25">
      <c r="A82" t="s">
        <v>378</v>
      </c>
      <c r="B82" t="s">
        <v>379</v>
      </c>
      <c r="C82" t="s">
        <v>20</v>
      </c>
      <c r="D82" t="s">
        <v>285</v>
      </c>
      <c r="E82" s="1">
        <v>43611</v>
      </c>
      <c r="K82" s="2" t="e">
        <f t="shared" si="0"/>
        <v>#DIV/0!</v>
      </c>
    </row>
    <row r="83" spans="1:11" hidden="1" outlineLevel="2" x14ac:dyDescent="0.25">
      <c r="A83" t="s">
        <v>648</v>
      </c>
      <c r="B83" t="s">
        <v>649</v>
      </c>
      <c r="C83" t="s">
        <v>20</v>
      </c>
      <c r="D83" t="s">
        <v>170</v>
      </c>
      <c r="E83" s="1">
        <v>43890</v>
      </c>
      <c r="K83" s="2" t="e">
        <f t="shared" si="0"/>
        <v>#DIV/0!</v>
      </c>
    </row>
    <row r="84" spans="1:11" hidden="1" outlineLevel="2" x14ac:dyDescent="0.25">
      <c r="A84" t="s">
        <v>785</v>
      </c>
      <c r="B84" t="s">
        <v>786</v>
      </c>
      <c r="C84" t="s">
        <v>20</v>
      </c>
      <c r="D84" t="s">
        <v>533</v>
      </c>
      <c r="E84" s="1">
        <v>43982</v>
      </c>
      <c r="K84" s="2" t="e">
        <f t="shared" si="0"/>
        <v>#DIV/0!</v>
      </c>
    </row>
    <row r="85" spans="1:11" hidden="1" outlineLevel="2" x14ac:dyDescent="0.25">
      <c r="A85" t="s">
        <v>918</v>
      </c>
      <c r="B85" t="s">
        <v>919</v>
      </c>
      <c r="C85" t="s">
        <v>20</v>
      </c>
      <c r="D85" t="s">
        <v>533</v>
      </c>
      <c r="E85" s="1">
        <v>43554</v>
      </c>
      <c r="K85" s="2" t="e">
        <f t="shared" si="0"/>
        <v>#DIV/0!</v>
      </c>
    </row>
    <row r="86" spans="1:11" hidden="1" outlineLevel="2" x14ac:dyDescent="0.25">
      <c r="A86" t="s">
        <v>937</v>
      </c>
      <c r="B86" t="s">
        <v>938</v>
      </c>
      <c r="C86" t="s">
        <v>20</v>
      </c>
      <c r="D86" t="s">
        <v>285</v>
      </c>
      <c r="E86" s="1">
        <v>43737</v>
      </c>
      <c r="K86" s="2" t="e">
        <f t="shared" si="0"/>
        <v>#DIV/0!</v>
      </c>
    </row>
    <row r="87" spans="1:11" hidden="1" outlineLevel="2" x14ac:dyDescent="0.25">
      <c r="A87" t="s">
        <v>1011</v>
      </c>
      <c r="B87" t="s">
        <v>1012</v>
      </c>
      <c r="C87" t="s">
        <v>20</v>
      </c>
      <c r="D87" t="s">
        <v>533</v>
      </c>
      <c r="E87" s="1">
        <v>43645</v>
      </c>
      <c r="K87" s="2" t="e">
        <f t="shared" ref="K87:K150" si="1">J87/I87</f>
        <v>#DIV/0!</v>
      </c>
    </row>
    <row r="88" spans="1:11" hidden="1" outlineLevel="2" x14ac:dyDescent="0.25">
      <c r="A88" t="s">
        <v>1064</v>
      </c>
      <c r="B88" t="s">
        <v>1065</v>
      </c>
      <c r="C88" t="s">
        <v>20</v>
      </c>
      <c r="D88" t="s">
        <v>533</v>
      </c>
      <c r="E88" s="1">
        <v>43554</v>
      </c>
      <c r="K88" s="2" t="e">
        <f t="shared" si="1"/>
        <v>#DIV/0!</v>
      </c>
    </row>
    <row r="89" spans="1:11" outlineLevel="1" collapsed="1" x14ac:dyDescent="0.25">
      <c r="C89" s="5" t="s">
        <v>1156</v>
      </c>
      <c r="E89" s="1"/>
      <c r="H89" s="3">
        <f>SUBTOTAL(9,H29:H88)</f>
        <v>29088508000</v>
      </c>
      <c r="I89" s="3">
        <f>SUBTOTAL(9,I29:I88)</f>
        <v>64048320000</v>
      </c>
      <c r="J89" s="3">
        <f>SUBTOTAL(9,J29:J88)</f>
        <v>-34959812000</v>
      </c>
      <c r="K89" s="2">
        <f t="shared" si="1"/>
        <v>-0.54583495710738394</v>
      </c>
    </row>
    <row r="90" spans="1:11" hidden="1" outlineLevel="2" x14ac:dyDescent="0.25">
      <c r="A90" t="s">
        <v>987</v>
      </c>
      <c r="B90" t="s">
        <v>988</v>
      </c>
      <c r="C90" t="s">
        <v>47</v>
      </c>
      <c r="D90" t="s">
        <v>989</v>
      </c>
      <c r="E90" s="1">
        <v>44196</v>
      </c>
      <c r="F90" s="1">
        <v>43831</v>
      </c>
      <c r="G90" s="1">
        <v>44196</v>
      </c>
      <c r="H90" s="3">
        <v>-949000000</v>
      </c>
      <c r="I90" s="3">
        <v>241700000</v>
      </c>
      <c r="J90" s="3">
        <f>H90-I90</f>
        <v>-1190700000</v>
      </c>
      <c r="K90" s="2">
        <f t="shared" si="1"/>
        <v>-4.9263549855192386</v>
      </c>
    </row>
    <row r="91" spans="1:11" hidden="1" outlineLevel="2" x14ac:dyDescent="0.25">
      <c r="A91" t="s">
        <v>637</v>
      </c>
      <c r="B91" t="s">
        <v>638</v>
      </c>
      <c r="C91" t="s">
        <v>47</v>
      </c>
      <c r="D91" t="s">
        <v>224</v>
      </c>
      <c r="E91" s="1">
        <v>44191</v>
      </c>
      <c r="F91" s="1">
        <v>43828</v>
      </c>
      <c r="G91" s="1">
        <v>44191</v>
      </c>
      <c r="H91" s="3">
        <v>356000000</v>
      </c>
      <c r="I91" s="3">
        <v>1935000000</v>
      </c>
      <c r="J91" s="3">
        <f>H91-I91</f>
        <v>-1579000000</v>
      </c>
      <c r="K91" s="2">
        <f t="shared" si="1"/>
        <v>-0.81602067183462534</v>
      </c>
    </row>
    <row r="92" spans="1:11" hidden="1" outlineLevel="2" x14ac:dyDescent="0.25">
      <c r="A92" t="s">
        <v>730</v>
      </c>
      <c r="B92" t="s">
        <v>731</v>
      </c>
      <c r="C92" t="s">
        <v>47</v>
      </c>
      <c r="D92" t="s">
        <v>224</v>
      </c>
      <c r="E92" s="1">
        <v>44165</v>
      </c>
      <c r="F92" s="1">
        <v>43800</v>
      </c>
      <c r="G92" s="1">
        <v>44165</v>
      </c>
      <c r="H92" s="3">
        <v>747400000</v>
      </c>
      <c r="I92" s="3">
        <v>702700000</v>
      </c>
      <c r="J92" s="3">
        <f>H92-I92</f>
        <v>44700000</v>
      </c>
      <c r="K92" s="2">
        <f t="shared" si="1"/>
        <v>6.3611783122242777E-2</v>
      </c>
    </row>
    <row r="93" spans="1:11" hidden="1" outlineLevel="2" x14ac:dyDescent="0.25">
      <c r="A93" t="s">
        <v>260</v>
      </c>
      <c r="B93" t="s">
        <v>261</v>
      </c>
      <c r="C93" t="s">
        <v>47</v>
      </c>
      <c r="D93" t="s">
        <v>262</v>
      </c>
      <c r="E93" s="1">
        <v>44196</v>
      </c>
      <c r="F93" s="1">
        <v>43831</v>
      </c>
      <c r="G93" s="1">
        <v>44196</v>
      </c>
      <c r="H93" s="3">
        <v>785900000</v>
      </c>
      <c r="I93" s="3">
        <v>615900000</v>
      </c>
      <c r="J93" s="3">
        <f>H93-I93</f>
        <v>170000000</v>
      </c>
      <c r="K93" s="2">
        <f t="shared" si="1"/>
        <v>0.27601883422633544</v>
      </c>
    </row>
    <row r="94" spans="1:11" hidden="1" outlineLevel="2" x14ac:dyDescent="0.25">
      <c r="A94" t="s">
        <v>558</v>
      </c>
      <c r="B94" t="s">
        <v>559</v>
      </c>
      <c r="C94" t="s">
        <v>47</v>
      </c>
      <c r="D94" t="s">
        <v>224</v>
      </c>
      <c r="E94" s="1">
        <v>44129</v>
      </c>
      <c r="F94" s="1">
        <v>43766</v>
      </c>
      <c r="G94" s="1">
        <v>44129</v>
      </c>
      <c r="H94" s="3">
        <v>908082000</v>
      </c>
      <c r="I94" s="3">
        <v>978806000</v>
      </c>
      <c r="J94" s="3">
        <f>H94-I94</f>
        <v>-70724000</v>
      </c>
      <c r="K94" s="2">
        <f t="shared" si="1"/>
        <v>-7.225538053506006E-2</v>
      </c>
    </row>
    <row r="95" spans="1:11" hidden="1" outlineLevel="2" x14ac:dyDescent="0.25">
      <c r="A95" t="s">
        <v>631</v>
      </c>
      <c r="B95" t="s">
        <v>632</v>
      </c>
      <c r="C95" t="s">
        <v>47</v>
      </c>
      <c r="D95" t="s">
        <v>224</v>
      </c>
      <c r="E95" s="1">
        <v>44198</v>
      </c>
      <c r="F95" s="1">
        <v>43828</v>
      </c>
      <c r="G95" s="1">
        <v>44198</v>
      </c>
      <c r="H95" s="3">
        <v>1251000000</v>
      </c>
      <c r="I95" s="3">
        <v>960000000</v>
      </c>
      <c r="J95" s="3">
        <f>H95-I95</f>
        <v>291000000</v>
      </c>
      <c r="K95" s="2">
        <f t="shared" si="1"/>
        <v>0.30312499999999998</v>
      </c>
    </row>
    <row r="96" spans="1:11" hidden="1" outlineLevel="2" x14ac:dyDescent="0.25">
      <c r="A96" t="s">
        <v>565</v>
      </c>
      <c r="B96" t="s">
        <v>566</v>
      </c>
      <c r="C96" t="s">
        <v>47</v>
      </c>
      <c r="D96" t="s">
        <v>224</v>
      </c>
      <c r="E96" s="1">
        <v>44196</v>
      </c>
      <c r="F96" s="1">
        <v>43831</v>
      </c>
      <c r="G96" s="1">
        <v>44196</v>
      </c>
      <c r="H96" s="3">
        <v>1278708000</v>
      </c>
      <c r="I96" s="3">
        <v>1149692000</v>
      </c>
      <c r="J96" s="3">
        <f>H96-I96</f>
        <v>129016000</v>
      </c>
      <c r="K96" s="2">
        <f t="shared" si="1"/>
        <v>0.11221788096290136</v>
      </c>
    </row>
    <row r="97" spans="1:11" hidden="1" outlineLevel="2" x14ac:dyDescent="0.25">
      <c r="A97" t="s">
        <v>741</v>
      </c>
      <c r="B97" t="s">
        <v>742</v>
      </c>
      <c r="C97" t="s">
        <v>47</v>
      </c>
      <c r="D97" t="s">
        <v>652</v>
      </c>
      <c r="E97" s="1">
        <v>44196</v>
      </c>
      <c r="F97" s="1">
        <v>43831</v>
      </c>
      <c r="G97" s="1">
        <v>44196</v>
      </c>
      <c r="H97" s="3">
        <v>1409594000</v>
      </c>
      <c r="I97" s="3">
        <v>1107835000</v>
      </c>
      <c r="J97" s="3">
        <f>H97-I97</f>
        <v>301759000</v>
      </c>
      <c r="K97" s="2">
        <f t="shared" si="1"/>
        <v>0.2723862308015183</v>
      </c>
    </row>
    <row r="98" spans="1:11" hidden="1" outlineLevel="2" x14ac:dyDescent="0.25">
      <c r="A98" t="s">
        <v>45</v>
      </c>
      <c r="B98" t="s">
        <v>46</v>
      </c>
      <c r="C98" t="s">
        <v>47</v>
      </c>
      <c r="D98" t="s">
        <v>48</v>
      </c>
      <c r="E98" s="1">
        <v>44196</v>
      </c>
      <c r="F98" s="1">
        <v>43831</v>
      </c>
      <c r="G98" s="1">
        <v>44196</v>
      </c>
      <c r="H98" s="3">
        <v>1772000000</v>
      </c>
      <c r="I98" s="3">
        <v>1379000000</v>
      </c>
      <c r="J98" s="3">
        <f>H98-I98</f>
        <v>393000000</v>
      </c>
      <c r="K98" s="2">
        <f t="shared" si="1"/>
        <v>0.2849891225525743</v>
      </c>
    </row>
    <row r="99" spans="1:11" hidden="1" outlineLevel="2" x14ac:dyDescent="0.25">
      <c r="A99" t="s">
        <v>643</v>
      </c>
      <c r="B99" t="s">
        <v>644</v>
      </c>
      <c r="C99" t="s">
        <v>47</v>
      </c>
      <c r="D99" t="s">
        <v>262</v>
      </c>
      <c r="E99" s="1">
        <v>44196</v>
      </c>
      <c r="F99" s="1">
        <v>43831</v>
      </c>
      <c r="G99" s="1">
        <v>44196</v>
      </c>
      <c r="H99" s="3">
        <v>2352000000</v>
      </c>
      <c r="I99" s="3">
        <v>2157000000</v>
      </c>
      <c r="J99" s="3">
        <f>H99-I99</f>
        <v>195000000</v>
      </c>
      <c r="K99" s="2">
        <f t="shared" si="1"/>
        <v>9.0403337969401948E-2</v>
      </c>
    </row>
    <row r="100" spans="1:11" hidden="1" outlineLevel="2" x14ac:dyDescent="0.25">
      <c r="A100" t="s">
        <v>273</v>
      </c>
      <c r="B100" t="s">
        <v>274</v>
      </c>
      <c r="C100" t="s">
        <v>47</v>
      </c>
      <c r="D100" t="s">
        <v>262</v>
      </c>
      <c r="E100" s="1">
        <v>44196</v>
      </c>
      <c r="F100" s="1">
        <v>43831</v>
      </c>
      <c r="G100" s="1">
        <v>44196</v>
      </c>
      <c r="H100" s="3">
        <v>2695000000</v>
      </c>
      <c r="I100" s="3">
        <v>2367000000</v>
      </c>
      <c r="J100" s="3">
        <f>H100-I100</f>
        <v>328000000</v>
      </c>
      <c r="K100" s="2">
        <f t="shared" si="1"/>
        <v>0.13857203210815378</v>
      </c>
    </row>
    <row r="101" spans="1:11" hidden="1" outlineLevel="2" x14ac:dyDescent="0.25">
      <c r="A101" t="s">
        <v>720</v>
      </c>
      <c r="B101" t="s">
        <v>721</v>
      </c>
      <c r="C101" t="s">
        <v>47</v>
      </c>
      <c r="D101" t="s">
        <v>224</v>
      </c>
      <c r="E101" s="1">
        <v>44196</v>
      </c>
      <c r="F101" s="1">
        <v>43831</v>
      </c>
      <c r="G101" s="1">
        <v>44196</v>
      </c>
      <c r="H101" s="3">
        <v>3555000000</v>
      </c>
      <c r="I101" s="3">
        <v>3929000000</v>
      </c>
      <c r="J101" s="3">
        <f>H101-I101</f>
        <v>-374000000</v>
      </c>
      <c r="K101" s="2">
        <f t="shared" si="1"/>
        <v>-9.5189615678289638E-2</v>
      </c>
    </row>
    <row r="102" spans="1:11" hidden="1" outlineLevel="2" x14ac:dyDescent="0.25">
      <c r="A102" t="s">
        <v>743</v>
      </c>
      <c r="B102" t="s">
        <v>744</v>
      </c>
      <c r="C102" t="s">
        <v>47</v>
      </c>
      <c r="D102" t="s">
        <v>745</v>
      </c>
      <c r="E102" s="1">
        <v>44196</v>
      </c>
      <c r="F102" s="1">
        <v>43831</v>
      </c>
      <c r="G102" s="1">
        <v>44196</v>
      </c>
      <c r="H102" s="3">
        <v>4467000000</v>
      </c>
      <c r="I102" s="3">
        <v>-1293000000</v>
      </c>
      <c r="J102" s="3">
        <f>H102-I102</f>
        <v>5760000000</v>
      </c>
      <c r="K102" s="2">
        <f t="shared" si="1"/>
        <v>-4.4547563805104406</v>
      </c>
    </row>
    <row r="103" spans="1:11" hidden="1" outlineLevel="2" x14ac:dyDescent="0.25">
      <c r="A103" t="s">
        <v>848</v>
      </c>
      <c r="B103" t="s">
        <v>849</v>
      </c>
      <c r="C103" t="s">
        <v>47</v>
      </c>
      <c r="D103" t="s">
        <v>652</v>
      </c>
      <c r="E103" s="1">
        <v>44191</v>
      </c>
      <c r="F103" s="1">
        <v>43828</v>
      </c>
      <c r="G103" s="1">
        <v>44191</v>
      </c>
      <c r="H103" s="3">
        <v>7120000000</v>
      </c>
      <c r="I103" s="3">
        <v>7314000000</v>
      </c>
      <c r="J103" s="3">
        <f>H103-I103</f>
        <v>-194000000</v>
      </c>
      <c r="K103" s="2">
        <f t="shared" si="1"/>
        <v>-2.6524473612250479E-2</v>
      </c>
    </row>
    <row r="104" spans="1:11" hidden="1" outlineLevel="2" x14ac:dyDescent="0.25">
      <c r="A104" t="s">
        <v>650</v>
      </c>
      <c r="B104" t="s">
        <v>651</v>
      </c>
      <c r="C104" t="s">
        <v>47</v>
      </c>
      <c r="D104" t="s">
        <v>652</v>
      </c>
      <c r="E104" s="1">
        <v>44196</v>
      </c>
      <c r="F104" s="1">
        <v>43831</v>
      </c>
      <c r="G104" s="1">
        <v>44196</v>
      </c>
      <c r="H104" s="3">
        <v>7747000000</v>
      </c>
      <c r="I104" s="3">
        <v>8920000000</v>
      </c>
      <c r="J104" s="3">
        <f>H104-I104</f>
        <v>-1173000000</v>
      </c>
      <c r="K104" s="2">
        <f t="shared" si="1"/>
        <v>-0.13150224215246636</v>
      </c>
    </row>
    <row r="105" spans="1:11" hidden="1" outlineLevel="2" x14ac:dyDescent="0.25">
      <c r="A105" t="s">
        <v>868</v>
      </c>
      <c r="B105" t="s">
        <v>869</v>
      </c>
      <c r="C105" t="s">
        <v>47</v>
      </c>
      <c r="D105" t="s">
        <v>745</v>
      </c>
      <c r="E105" s="1">
        <v>44196</v>
      </c>
      <c r="F105" s="1">
        <v>43831</v>
      </c>
      <c r="G105" s="1">
        <v>44196</v>
      </c>
      <c r="H105" s="3">
        <v>8056000000</v>
      </c>
      <c r="I105" s="3">
        <v>7185000000</v>
      </c>
      <c r="J105" s="3">
        <f>H105-I105</f>
        <v>871000000</v>
      </c>
      <c r="K105" s="2">
        <f t="shared" si="1"/>
        <v>0.12122477383437717</v>
      </c>
    </row>
    <row r="106" spans="1:11" hidden="1" outlineLevel="2" x14ac:dyDescent="0.25">
      <c r="A106" t="s">
        <v>653</v>
      </c>
      <c r="B106" t="s">
        <v>654</v>
      </c>
      <c r="C106" t="s">
        <v>47</v>
      </c>
      <c r="D106" t="s">
        <v>655</v>
      </c>
      <c r="E106" s="1">
        <v>43862</v>
      </c>
      <c r="K106" s="2" t="e">
        <f t="shared" si="1"/>
        <v>#DIV/0!</v>
      </c>
    </row>
    <row r="107" spans="1:11" hidden="1" outlineLevel="2" x14ac:dyDescent="0.25">
      <c r="A107" t="s">
        <v>1112</v>
      </c>
      <c r="B107" t="s">
        <v>1113</v>
      </c>
      <c r="C107" t="s">
        <v>47</v>
      </c>
      <c r="D107" t="s">
        <v>305</v>
      </c>
      <c r="E107" s="1">
        <v>43861</v>
      </c>
      <c r="K107" s="2" t="e">
        <f t="shared" si="1"/>
        <v>#DIV/0!</v>
      </c>
    </row>
    <row r="108" spans="1:11" hidden="1" outlineLevel="2" x14ac:dyDescent="0.25">
      <c r="A108" t="s">
        <v>186</v>
      </c>
      <c r="B108" t="s">
        <v>187</v>
      </c>
      <c r="C108" t="s">
        <v>47</v>
      </c>
      <c r="D108" t="s">
        <v>188</v>
      </c>
      <c r="E108" s="1">
        <v>43951</v>
      </c>
      <c r="K108" s="2" t="e">
        <f t="shared" si="1"/>
        <v>#DIV/0!</v>
      </c>
    </row>
    <row r="109" spans="1:11" hidden="1" outlineLevel="2" x14ac:dyDescent="0.25">
      <c r="A109" t="s">
        <v>222</v>
      </c>
      <c r="B109" t="s">
        <v>223</v>
      </c>
      <c r="C109" t="s">
        <v>47</v>
      </c>
      <c r="D109" t="s">
        <v>224</v>
      </c>
      <c r="E109" s="1">
        <v>43611</v>
      </c>
      <c r="K109" s="2" t="e">
        <f t="shared" si="1"/>
        <v>#DIV/0!</v>
      </c>
    </row>
    <row r="110" spans="1:11" hidden="1" outlineLevel="2" x14ac:dyDescent="0.25">
      <c r="A110" t="s">
        <v>275</v>
      </c>
      <c r="B110" t="s">
        <v>276</v>
      </c>
      <c r="C110" t="s">
        <v>47</v>
      </c>
      <c r="D110" t="s">
        <v>262</v>
      </c>
      <c r="E110" s="1">
        <v>43646</v>
      </c>
      <c r="K110" s="2" t="e">
        <f t="shared" si="1"/>
        <v>#DIV/0!</v>
      </c>
    </row>
    <row r="111" spans="1:11" hidden="1" outlineLevel="2" x14ac:dyDescent="0.25">
      <c r="A111" t="s">
        <v>303</v>
      </c>
      <c r="B111" t="s">
        <v>304</v>
      </c>
      <c r="C111" t="s">
        <v>47</v>
      </c>
      <c r="D111" t="s">
        <v>305</v>
      </c>
      <c r="E111" s="1">
        <v>43709</v>
      </c>
      <c r="K111" s="2" t="e">
        <f t="shared" si="1"/>
        <v>#DIV/0!</v>
      </c>
    </row>
    <row r="112" spans="1:11" hidden="1" outlineLevel="2" x14ac:dyDescent="0.25">
      <c r="A112" t="s">
        <v>306</v>
      </c>
      <c r="B112" t="s">
        <v>307</v>
      </c>
      <c r="C112" t="s">
        <v>47</v>
      </c>
      <c r="D112" t="s">
        <v>224</v>
      </c>
      <c r="E112" s="1">
        <v>43674</v>
      </c>
      <c r="K112" s="2" t="e">
        <f t="shared" si="1"/>
        <v>#DIV/0!</v>
      </c>
    </row>
    <row r="113" spans="1:11" hidden="1" outlineLevel="2" x14ac:dyDescent="0.25">
      <c r="A113" t="s">
        <v>406</v>
      </c>
      <c r="B113" t="s">
        <v>407</v>
      </c>
      <c r="C113" t="s">
        <v>47</v>
      </c>
      <c r="D113" t="s">
        <v>408</v>
      </c>
      <c r="E113" s="1">
        <v>43646</v>
      </c>
      <c r="K113" s="2" t="e">
        <f t="shared" si="1"/>
        <v>#DIV/0!</v>
      </c>
    </row>
    <row r="114" spans="1:11" hidden="1" outlineLevel="2" x14ac:dyDescent="0.25">
      <c r="A114" t="s">
        <v>499</v>
      </c>
      <c r="B114" t="s">
        <v>500</v>
      </c>
      <c r="C114" t="s">
        <v>47</v>
      </c>
      <c r="D114" t="s">
        <v>224</v>
      </c>
      <c r="E114" s="1">
        <v>43611</v>
      </c>
      <c r="K114" s="2" t="e">
        <f t="shared" si="1"/>
        <v>#DIV/0!</v>
      </c>
    </row>
    <row r="115" spans="1:11" hidden="1" outlineLevel="2" x14ac:dyDescent="0.25">
      <c r="A115" t="s">
        <v>698</v>
      </c>
      <c r="B115" t="s">
        <v>699</v>
      </c>
      <c r="C115" t="s">
        <v>47</v>
      </c>
      <c r="D115" t="s">
        <v>224</v>
      </c>
      <c r="E115" s="1">
        <v>43616</v>
      </c>
      <c r="K115" s="2" t="e">
        <f t="shared" si="1"/>
        <v>#DIV/0!</v>
      </c>
    </row>
    <row r="116" spans="1:11" hidden="1" outlineLevel="2" x14ac:dyDescent="0.25">
      <c r="A116" t="s">
        <v>854</v>
      </c>
      <c r="B116" t="s">
        <v>855</v>
      </c>
      <c r="C116" t="s">
        <v>47</v>
      </c>
      <c r="D116" t="s">
        <v>408</v>
      </c>
      <c r="E116" s="1">
        <v>43646</v>
      </c>
      <c r="K116" s="2" t="e">
        <f t="shared" si="1"/>
        <v>#DIV/0!</v>
      </c>
    </row>
    <row r="117" spans="1:11" hidden="1" outlineLevel="2" x14ac:dyDescent="0.25">
      <c r="A117" t="s">
        <v>947</v>
      </c>
      <c r="B117" t="s">
        <v>948</v>
      </c>
      <c r="C117" t="s">
        <v>47</v>
      </c>
      <c r="D117" t="s">
        <v>224</v>
      </c>
      <c r="E117" s="1">
        <v>43951</v>
      </c>
      <c r="K117" s="2" t="e">
        <f t="shared" si="1"/>
        <v>#DIV/0!</v>
      </c>
    </row>
    <row r="118" spans="1:11" hidden="1" outlineLevel="2" x14ac:dyDescent="0.25">
      <c r="A118" t="s">
        <v>971</v>
      </c>
      <c r="B118" t="s">
        <v>972</v>
      </c>
      <c r="C118" t="s">
        <v>47</v>
      </c>
      <c r="D118" t="s">
        <v>188</v>
      </c>
      <c r="E118" s="1">
        <v>43890</v>
      </c>
      <c r="K118" s="2" t="e">
        <f t="shared" si="1"/>
        <v>#DIV/0!</v>
      </c>
    </row>
    <row r="119" spans="1:11" hidden="1" outlineLevel="2" x14ac:dyDescent="0.25">
      <c r="A119" t="s">
        <v>981</v>
      </c>
      <c r="B119" t="s">
        <v>982</v>
      </c>
      <c r="C119" t="s">
        <v>47</v>
      </c>
      <c r="D119" t="s">
        <v>983</v>
      </c>
      <c r="E119" s="1">
        <v>43645</v>
      </c>
      <c r="K119" s="2" t="e">
        <f t="shared" si="1"/>
        <v>#DIV/0!</v>
      </c>
    </row>
    <row r="120" spans="1:11" hidden="1" outlineLevel="2" x14ac:dyDescent="0.25">
      <c r="A120" t="s">
        <v>1023</v>
      </c>
      <c r="B120" t="s">
        <v>1024</v>
      </c>
      <c r="C120" t="s">
        <v>47</v>
      </c>
      <c r="D120" t="s">
        <v>224</v>
      </c>
      <c r="E120" s="1">
        <v>44107</v>
      </c>
      <c r="F120" s="1"/>
      <c r="G120" s="1"/>
      <c r="K120" s="2" t="e">
        <f t="shared" si="1"/>
        <v>#DIV/0!</v>
      </c>
    </row>
    <row r="121" spans="1:11" hidden="1" outlineLevel="2" x14ac:dyDescent="0.25">
      <c r="A121" t="s">
        <v>1092</v>
      </c>
      <c r="B121" t="s">
        <v>1093</v>
      </c>
      <c r="C121" t="s">
        <v>47</v>
      </c>
      <c r="D121" t="s">
        <v>1094</v>
      </c>
      <c r="E121" s="1">
        <v>43708</v>
      </c>
      <c r="K121" s="2" t="e">
        <f t="shared" si="1"/>
        <v>#DIV/0!</v>
      </c>
    </row>
    <row r="122" spans="1:11" outlineLevel="1" collapsed="1" x14ac:dyDescent="0.25">
      <c r="C122" s="5" t="s">
        <v>1157</v>
      </c>
      <c r="E122" s="1"/>
      <c r="H122" s="3">
        <f>SUBTOTAL(9,H90:H121)</f>
        <v>43551684000</v>
      </c>
      <c r="I122" s="3">
        <f>SUBTOTAL(9,I90:I121)</f>
        <v>39649633000</v>
      </c>
      <c r="J122" s="3">
        <f>SUBTOTAL(9,J90:J121)</f>
        <v>3902051000</v>
      </c>
      <c r="K122" s="2">
        <f t="shared" si="1"/>
        <v>9.8413294266809476E-2</v>
      </c>
    </row>
    <row r="123" spans="1:11" hidden="1" outlineLevel="2" x14ac:dyDescent="0.25">
      <c r="A123" t="s">
        <v>1130</v>
      </c>
      <c r="B123" t="s">
        <v>1131</v>
      </c>
      <c r="C123" t="s">
        <v>134</v>
      </c>
      <c r="D123" t="s">
        <v>333</v>
      </c>
      <c r="E123" s="1">
        <v>44196</v>
      </c>
      <c r="F123" s="1">
        <v>43831</v>
      </c>
      <c r="G123" s="1">
        <v>44196</v>
      </c>
      <c r="H123" s="3">
        <v>-22440000000</v>
      </c>
      <c r="I123" s="3">
        <v>14340000000</v>
      </c>
      <c r="J123" s="3">
        <f>H123-I123</f>
        <v>-36780000000</v>
      </c>
      <c r="K123" s="2">
        <f t="shared" si="1"/>
        <v>-2.5648535564853558</v>
      </c>
    </row>
    <row r="124" spans="1:11" hidden="1" outlineLevel="2" x14ac:dyDescent="0.25">
      <c r="A124" t="s">
        <v>832</v>
      </c>
      <c r="B124" t="s">
        <v>833</v>
      </c>
      <c r="C124" t="s">
        <v>134</v>
      </c>
      <c r="D124" t="s">
        <v>135</v>
      </c>
      <c r="E124" s="1">
        <v>44196</v>
      </c>
      <c r="F124" s="1">
        <v>43831</v>
      </c>
      <c r="G124" s="1">
        <v>44196</v>
      </c>
      <c r="H124" s="3">
        <v>-15675000000</v>
      </c>
      <c r="I124" s="3">
        <v>-985000000</v>
      </c>
      <c r="J124" s="3">
        <f>H124-I124</f>
        <v>-14690000000</v>
      </c>
      <c r="K124" s="2">
        <f t="shared" si="1"/>
        <v>14.913705583756345</v>
      </c>
    </row>
    <row r="125" spans="1:11" hidden="1" outlineLevel="2" x14ac:dyDescent="0.25">
      <c r="A125" t="s">
        <v>949</v>
      </c>
      <c r="B125" t="s">
        <v>950</v>
      </c>
      <c r="C125" t="s">
        <v>134</v>
      </c>
      <c r="D125" t="s">
        <v>200</v>
      </c>
      <c r="E125" s="1">
        <v>44196</v>
      </c>
      <c r="F125" s="1">
        <v>43831</v>
      </c>
      <c r="G125" s="1">
        <v>44196</v>
      </c>
      <c r="H125" s="3">
        <v>-10518000000</v>
      </c>
      <c r="I125" s="3">
        <v>-10137000000</v>
      </c>
      <c r="J125" s="3">
        <f>H125-I125</f>
        <v>-381000000</v>
      </c>
      <c r="K125" s="2">
        <f t="shared" si="1"/>
        <v>3.7585084344480615E-2</v>
      </c>
    </row>
    <row r="126" spans="1:11" hidden="1" outlineLevel="2" x14ac:dyDescent="0.25">
      <c r="A126" t="s">
        <v>198</v>
      </c>
      <c r="B126" t="s">
        <v>199</v>
      </c>
      <c r="C126" t="s">
        <v>134</v>
      </c>
      <c r="D126" t="s">
        <v>200</v>
      </c>
      <c r="E126" s="1">
        <v>44196</v>
      </c>
      <c r="F126" s="1">
        <v>43831</v>
      </c>
      <c r="G126" s="1">
        <v>44196</v>
      </c>
      <c r="H126" s="3">
        <v>-9940000000</v>
      </c>
      <c r="I126" s="3">
        <v>128000000</v>
      </c>
      <c r="J126" s="3">
        <f>H126-I126</f>
        <v>-10068000000</v>
      </c>
      <c r="K126" s="2">
        <f t="shared" si="1"/>
        <v>-78.65625</v>
      </c>
    </row>
    <row r="127" spans="1:11" hidden="1" outlineLevel="2" x14ac:dyDescent="0.25">
      <c r="A127" t="s">
        <v>748</v>
      </c>
      <c r="B127" t="s">
        <v>749</v>
      </c>
      <c r="C127" t="s">
        <v>134</v>
      </c>
      <c r="D127" t="s">
        <v>543</v>
      </c>
      <c r="E127" s="1">
        <v>44196</v>
      </c>
      <c r="F127" s="1">
        <v>43831</v>
      </c>
      <c r="G127" s="1">
        <v>44196</v>
      </c>
      <c r="H127" s="3">
        <v>-9826000000</v>
      </c>
      <c r="I127" s="3">
        <v>2637000000</v>
      </c>
      <c r="J127" s="3">
        <f>H127-I127</f>
        <v>-12463000000</v>
      </c>
      <c r="K127" s="2">
        <f t="shared" si="1"/>
        <v>-4.7262040197193782</v>
      </c>
    </row>
    <row r="128" spans="1:11" hidden="1" outlineLevel="2" x14ac:dyDescent="0.25">
      <c r="A128" t="s">
        <v>331</v>
      </c>
      <c r="B128" t="s">
        <v>332</v>
      </c>
      <c r="C128" t="s">
        <v>134</v>
      </c>
      <c r="D128" t="s">
        <v>333</v>
      </c>
      <c r="E128" s="1">
        <v>44196</v>
      </c>
      <c r="F128" s="1">
        <v>43831</v>
      </c>
      <c r="G128" s="1">
        <v>44196</v>
      </c>
      <c r="H128" s="3">
        <v>-5543000000</v>
      </c>
      <c r="I128" s="3">
        <v>2924000000</v>
      </c>
      <c r="J128" s="3">
        <f>H128-I128</f>
        <v>-8467000000</v>
      </c>
      <c r="K128" s="2">
        <f t="shared" si="1"/>
        <v>-2.8956908344733243</v>
      </c>
    </row>
    <row r="129" spans="1:11" hidden="1" outlineLevel="2" x14ac:dyDescent="0.25">
      <c r="A129" t="s">
        <v>132</v>
      </c>
      <c r="B129" t="s">
        <v>133</v>
      </c>
      <c r="C129" t="s">
        <v>134</v>
      </c>
      <c r="D129" t="s">
        <v>135</v>
      </c>
      <c r="E129" s="1">
        <v>44196</v>
      </c>
      <c r="F129" s="1">
        <v>43831</v>
      </c>
      <c r="G129" s="1">
        <v>44196</v>
      </c>
      <c r="H129" s="3">
        <v>-4860000000</v>
      </c>
      <c r="I129" s="3">
        <v>-3553000000</v>
      </c>
      <c r="J129" s="3">
        <f>H129-I129</f>
        <v>-1307000000</v>
      </c>
      <c r="K129" s="2">
        <f t="shared" si="1"/>
        <v>0.36785814804390654</v>
      </c>
    </row>
    <row r="130" spans="1:11" hidden="1" outlineLevel="2" x14ac:dyDescent="0.25">
      <c r="A130" t="s">
        <v>446</v>
      </c>
      <c r="B130" t="s">
        <v>447</v>
      </c>
      <c r="C130" t="s">
        <v>134</v>
      </c>
      <c r="D130" t="s">
        <v>135</v>
      </c>
      <c r="E130" s="1">
        <v>44196</v>
      </c>
      <c r="F130" s="1">
        <v>43831</v>
      </c>
      <c r="G130" s="1">
        <v>44196</v>
      </c>
      <c r="H130" s="3">
        <v>-4517000000</v>
      </c>
      <c r="I130" s="3">
        <v>240000000</v>
      </c>
      <c r="J130" s="3">
        <f>H130-I130</f>
        <v>-4757000000</v>
      </c>
      <c r="K130" s="2">
        <f t="shared" si="1"/>
        <v>-19.820833333333333</v>
      </c>
    </row>
    <row r="131" spans="1:11" hidden="1" outlineLevel="2" x14ac:dyDescent="0.25">
      <c r="A131" t="s">
        <v>888</v>
      </c>
      <c r="B131" t="s">
        <v>889</v>
      </c>
      <c r="C131" t="s">
        <v>134</v>
      </c>
      <c r="D131" t="s">
        <v>543</v>
      </c>
      <c r="E131" s="1">
        <v>44196</v>
      </c>
      <c r="F131" s="1">
        <v>43831</v>
      </c>
      <c r="G131" s="1">
        <v>44196</v>
      </c>
      <c r="H131" s="3">
        <v>-3975000000</v>
      </c>
      <c r="I131" s="3">
        <v>3076000000</v>
      </c>
      <c r="J131" s="3">
        <f>H131-I131</f>
        <v>-7051000000</v>
      </c>
      <c r="K131" s="2">
        <f t="shared" si="1"/>
        <v>-2.2922626788036409</v>
      </c>
    </row>
    <row r="132" spans="1:11" hidden="1" outlineLevel="2" x14ac:dyDescent="0.25">
      <c r="A132" t="s">
        <v>539</v>
      </c>
      <c r="B132" t="s">
        <v>540</v>
      </c>
      <c r="C132" t="s">
        <v>134</v>
      </c>
      <c r="D132" t="s">
        <v>333</v>
      </c>
      <c r="E132" s="1">
        <v>44196</v>
      </c>
      <c r="F132" s="1">
        <v>43831</v>
      </c>
      <c r="G132" s="1">
        <v>44196</v>
      </c>
      <c r="H132" s="3">
        <v>-3093000000</v>
      </c>
      <c r="I132" s="3">
        <v>-408000000</v>
      </c>
      <c r="J132" s="3">
        <f>H132-I132</f>
        <v>-2685000000</v>
      </c>
      <c r="K132" s="2">
        <f t="shared" si="1"/>
        <v>6.5808823529411766</v>
      </c>
    </row>
    <row r="133" spans="1:11" hidden="1" outlineLevel="2" x14ac:dyDescent="0.25">
      <c r="A133" t="s">
        <v>524</v>
      </c>
      <c r="B133" t="s">
        <v>525</v>
      </c>
      <c r="C133" t="s">
        <v>134</v>
      </c>
      <c r="D133" t="s">
        <v>200</v>
      </c>
      <c r="E133" s="1">
        <v>44196</v>
      </c>
      <c r="F133" s="1">
        <v>43831</v>
      </c>
      <c r="G133" s="1">
        <v>44196</v>
      </c>
      <c r="H133" s="3">
        <v>-2945000000</v>
      </c>
      <c r="I133" s="3">
        <v>-1131000000</v>
      </c>
      <c r="J133" s="3">
        <f>H133-I133</f>
        <v>-1814000000</v>
      </c>
      <c r="K133" s="2">
        <f t="shared" si="1"/>
        <v>1.6038903625110521</v>
      </c>
    </row>
    <row r="134" spans="1:11" hidden="1" outlineLevel="2" x14ac:dyDescent="0.25">
      <c r="A134" t="s">
        <v>301</v>
      </c>
      <c r="B134" t="s">
        <v>302</v>
      </c>
      <c r="C134" t="s">
        <v>134</v>
      </c>
      <c r="D134" t="s">
        <v>135</v>
      </c>
      <c r="E134" s="1">
        <v>44196</v>
      </c>
      <c r="F134" s="1">
        <v>43831</v>
      </c>
      <c r="G134" s="1">
        <v>44196</v>
      </c>
      <c r="H134" s="3">
        <v>-2701000000</v>
      </c>
      <c r="I134" s="3">
        <v>7189000000</v>
      </c>
      <c r="J134" s="3">
        <f>H134-I134</f>
        <v>-9890000000</v>
      </c>
      <c r="K134" s="2">
        <f t="shared" si="1"/>
        <v>-1.3757128947002364</v>
      </c>
    </row>
    <row r="135" spans="1:11" hidden="1" outlineLevel="2" x14ac:dyDescent="0.25">
      <c r="A135" t="s">
        <v>387</v>
      </c>
      <c r="B135" t="s">
        <v>388</v>
      </c>
      <c r="C135" t="s">
        <v>134</v>
      </c>
      <c r="D135" t="s">
        <v>135</v>
      </c>
      <c r="E135" s="1">
        <v>44196</v>
      </c>
      <c r="F135" s="1">
        <v>43831</v>
      </c>
      <c r="G135" s="1">
        <v>44196</v>
      </c>
      <c r="H135" s="3">
        <v>-2680000000</v>
      </c>
      <c r="I135" s="3">
        <v>-355000000</v>
      </c>
      <c r="J135" s="3">
        <f>H135-I135</f>
        <v>-2325000000</v>
      </c>
      <c r="K135" s="2">
        <f t="shared" si="1"/>
        <v>6.549295774647887</v>
      </c>
    </row>
    <row r="136" spans="1:11" hidden="1" outlineLevel="2" x14ac:dyDescent="0.25">
      <c r="A136" t="s">
        <v>793</v>
      </c>
      <c r="B136" t="s">
        <v>794</v>
      </c>
      <c r="C136" t="s">
        <v>134</v>
      </c>
      <c r="D136" t="s">
        <v>200</v>
      </c>
      <c r="E136" s="1">
        <v>44196</v>
      </c>
      <c r="F136" s="1">
        <v>43831</v>
      </c>
      <c r="G136" s="1">
        <v>44196</v>
      </c>
      <c r="H136" s="3">
        <v>-2542000000</v>
      </c>
      <c r="I136" s="3">
        <v>-6095000000</v>
      </c>
      <c r="J136" s="3">
        <f>H136-I136</f>
        <v>3553000000</v>
      </c>
      <c r="K136" s="2">
        <f t="shared" si="1"/>
        <v>-0.58293683347005743</v>
      </c>
    </row>
    <row r="137" spans="1:11" hidden="1" outlineLevel="2" x14ac:dyDescent="0.25">
      <c r="A137" t="s">
        <v>754</v>
      </c>
      <c r="B137" t="s">
        <v>755</v>
      </c>
      <c r="C137" t="s">
        <v>134</v>
      </c>
      <c r="D137" t="s">
        <v>135</v>
      </c>
      <c r="E137" s="1">
        <v>44196</v>
      </c>
      <c r="F137" s="1">
        <v>43831</v>
      </c>
      <c r="G137" s="1">
        <v>44196</v>
      </c>
      <c r="H137" s="3">
        <v>-1451000000</v>
      </c>
      <c r="I137" s="3">
        <v>480000000</v>
      </c>
      <c r="J137" s="3">
        <f>H137-I137</f>
        <v>-1931000000</v>
      </c>
      <c r="K137" s="2">
        <f t="shared" si="1"/>
        <v>-4.0229166666666663</v>
      </c>
    </row>
    <row r="138" spans="1:11" hidden="1" outlineLevel="2" x14ac:dyDescent="0.25">
      <c r="A138" t="s">
        <v>1068</v>
      </c>
      <c r="B138" t="s">
        <v>1069</v>
      </c>
      <c r="C138" t="s">
        <v>134</v>
      </c>
      <c r="D138" t="s">
        <v>543</v>
      </c>
      <c r="E138" s="1">
        <v>44196</v>
      </c>
      <c r="F138" s="1">
        <v>43831</v>
      </c>
      <c r="G138" s="1">
        <v>44196</v>
      </c>
      <c r="H138" s="3">
        <v>-1421000000</v>
      </c>
      <c r="I138" s="3">
        <v>2422000000</v>
      </c>
      <c r="J138" s="3">
        <f>H138-I138</f>
        <v>-3843000000</v>
      </c>
      <c r="K138" s="2">
        <f t="shared" si="1"/>
        <v>-1.5867052023121386</v>
      </c>
    </row>
    <row r="139" spans="1:11" hidden="1" outlineLevel="2" x14ac:dyDescent="0.25">
      <c r="A139" t="s">
        <v>415</v>
      </c>
      <c r="B139" t="s">
        <v>416</v>
      </c>
      <c r="C139" t="s">
        <v>134</v>
      </c>
      <c r="D139" t="s">
        <v>135</v>
      </c>
      <c r="E139" s="1">
        <v>44196</v>
      </c>
      <c r="F139" s="1">
        <v>43831</v>
      </c>
      <c r="G139" s="1">
        <v>44196</v>
      </c>
      <c r="H139" s="3">
        <v>-604572000</v>
      </c>
      <c r="I139" s="3">
        <v>2734910000</v>
      </c>
      <c r="J139" s="3">
        <f>H139-I139</f>
        <v>-3339482000</v>
      </c>
      <c r="K139" s="2">
        <f t="shared" si="1"/>
        <v>-1.2210573656902786</v>
      </c>
    </row>
    <row r="140" spans="1:11" hidden="1" outlineLevel="2" x14ac:dyDescent="0.25">
      <c r="A140" t="s">
        <v>541</v>
      </c>
      <c r="B140" t="s">
        <v>542</v>
      </c>
      <c r="C140" t="s">
        <v>134</v>
      </c>
      <c r="D140" t="s">
        <v>543</v>
      </c>
      <c r="E140" s="1">
        <v>44196</v>
      </c>
      <c r="F140" s="1">
        <v>43831</v>
      </c>
      <c r="G140" s="1">
        <v>44196</v>
      </c>
      <c r="H140" s="3">
        <v>-601448000</v>
      </c>
      <c r="I140" s="3">
        <v>772388000</v>
      </c>
      <c r="J140" s="3">
        <f>H140-I140</f>
        <v>-1373836000</v>
      </c>
      <c r="K140" s="2">
        <f t="shared" si="1"/>
        <v>-1.7786863597052258</v>
      </c>
    </row>
    <row r="141" spans="1:11" hidden="1" outlineLevel="2" x14ac:dyDescent="0.25">
      <c r="A141" t="s">
        <v>894</v>
      </c>
      <c r="B141" t="s">
        <v>895</v>
      </c>
      <c r="C141" t="s">
        <v>134</v>
      </c>
      <c r="D141" t="s">
        <v>135</v>
      </c>
      <c r="E141" s="1">
        <v>44196</v>
      </c>
      <c r="F141" s="1">
        <v>43831</v>
      </c>
      <c r="G141" s="1">
        <v>44196</v>
      </c>
      <c r="H141" s="3">
        <v>-200000000</v>
      </c>
      <c r="I141" s="3">
        <v>756000000</v>
      </c>
      <c r="J141" s="3">
        <f>H141-I141</f>
        <v>-956000000</v>
      </c>
      <c r="K141" s="2">
        <f t="shared" si="1"/>
        <v>-1.2645502645502646</v>
      </c>
    </row>
    <row r="142" spans="1:11" hidden="1" outlineLevel="2" x14ac:dyDescent="0.25">
      <c r="A142" t="s">
        <v>645</v>
      </c>
      <c r="B142" t="s">
        <v>646</v>
      </c>
      <c r="C142" t="s">
        <v>134</v>
      </c>
      <c r="D142" t="s">
        <v>647</v>
      </c>
      <c r="E142" s="1">
        <v>44196</v>
      </c>
      <c r="F142" s="1">
        <v>43831</v>
      </c>
      <c r="G142" s="1">
        <v>44196</v>
      </c>
      <c r="H142" s="3">
        <v>119000000</v>
      </c>
      <c r="I142" s="3">
        <v>2190000000</v>
      </c>
      <c r="J142" s="3">
        <f>H142-I142</f>
        <v>-2071000000</v>
      </c>
      <c r="K142" s="2">
        <f t="shared" si="1"/>
        <v>-0.94566210045662102</v>
      </c>
    </row>
    <row r="143" spans="1:11" hidden="1" outlineLevel="2" x14ac:dyDescent="0.25">
      <c r="A143" t="s">
        <v>297</v>
      </c>
      <c r="B143" t="s">
        <v>298</v>
      </c>
      <c r="C143" t="s">
        <v>134</v>
      </c>
      <c r="D143" t="s">
        <v>135</v>
      </c>
      <c r="E143" s="1">
        <v>44196</v>
      </c>
      <c r="F143" s="1">
        <v>43831</v>
      </c>
      <c r="G143" s="1">
        <v>44196</v>
      </c>
      <c r="H143" s="3">
        <v>200529000</v>
      </c>
      <c r="I143" s="3">
        <v>681070000</v>
      </c>
      <c r="J143" s="3">
        <f>H143-I143</f>
        <v>-480541000</v>
      </c>
      <c r="K143" s="2">
        <f t="shared" si="1"/>
        <v>-0.70556770963337101</v>
      </c>
    </row>
    <row r="144" spans="1:11" hidden="1" outlineLevel="2" x14ac:dyDescent="0.25">
      <c r="A144" t="s">
        <v>1110</v>
      </c>
      <c r="B144" t="s">
        <v>1111</v>
      </c>
      <c r="C144" t="s">
        <v>134</v>
      </c>
      <c r="D144" t="s">
        <v>647</v>
      </c>
      <c r="E144" s="1">
        <v>44196</v>
      </c>
      <c r="F144" s="1">
        <v>43831</v>
      </c>
      <c r="G144" s="1">
        <v>44196</v>
      </c>
      <c r="H144" s="3">
        <v>211000000</v>
      </c>
      <c r="I144" s="3">
        <v>850000000</v>
      </c>
      <c r="J144" s="3">
        <f>H144-I144</f>
        <v>-639000000</v>
      </c>
      <c r="K144" s="2">
        <f t="shared" si="1"/>
        <v>-0.75176470588235289</v>
      </c>
    </row>
    <row r="145" spans="1:11" hidden="1" outlineLevel="2" x14ac:dyDescent="0.25">
      <c r="A145" t="s">
        <v>822</v>
      </c>
      <c r="B145" t="s">
        <v>823</v>
      </c>
      <c r="C145" t="s">
        <v>134</v>
      </c>
      <c r="D145" t="s">
        <v>647</v>
      </c>
      <c r="E145" s="1">
        <v>44196</v>
      </c>
      <c r="F145" s="1">
        <v>43831</v>
      </c>
      <c r="G145" s="1">
        <v>44196</v>
      </c>
      <c r="H145" s="3">
        <v>612809000</v>
      </c>
      <c r="I145" s="3">
        <v>1278577000</v>
      </c>
      <c r="J145" s="3">
        <f>H145-I145</f>
        <v>-665768000</v>
      </c>
      <c r="K145" s="2">
        <f t="shared" si="1"/>
        <v>-0.52071013321841386</v>
      </c>
    </row>
    <row r="146" spans="1:11" outlineLevel="1" collapsed="1" x14ac:dyDescent="0.25">
      <c r="C146" s="5" t="s">
        <v>1158</v>
      </c>
      <c r="E146" s="1"/>
      <c r="F146" s="1"/>
      <c r="G146" s="1"/>
      <c r="H146" s="3">
        <f>SUBTOTAL(9,H123:H145)</f>
        <v>-104389682000</v>
      </c>
      <c r="I146" s="3">
        <f>SUBTOTAL(9,I123:I145)</f>
        <v>20034945000</v>
      </c>
      <c r="J146" s="3">
        <f>SUBTOTAL(9,J123:J145)</f>
        <v>-124424627000</v>
      </c>
      <c r="K146" s="2">
        <f t="shared" si="1"/>
        <v>-6.210380263085324</v>
      </c>
    </row>
    <row r="147" spans="1:11" hidden="1" outlineLevel="2" x14ac:dyDescent="0.25">
      <c r="A147" t="s">
        <v>68</v>
      </c>
      <c r="B147" t="s">
        <v>69</v>
      </c>
      <c r="C147" t="s">
        <v>66</v>
      </c>
      <c r="D147" t="s">
        <v>70</v>
      </c>
      <c r="E147" s="1">
        <v>44196</v>
      </c>
      <c r="F147" s="1">
        <v>43831</v>
      </c>
      <c r="G147" s="1">
        <v>44196</v>
      </c>
      <c r="H147" s="3">
        <v>-5944000000</v>
      </c>
      <c r="I147" s="3">
        <v>3348000000</v>
      </c>
      <c r="J147" s="3">
        <f>H147-I147</f>
        <v>-9292000000</v>
      </c>
      <c r="K147" s="2">
        <f t="shared" si="1"/>
        <v>-2.7753882915173236</v>
      </c>
    </row>
    <row r="148" spans="1:11" hidden="1" outlineLevel="2" x14ac:dyDescent="0.25">
      <c r="A148" t="s">
        <v>658</v>
      </c>
      <c r="B148" t="s">
        <v>659</v>
      </c>
      <c r="C148" t="s">
        <v>66</v>
      </c>
      <c r="D148" t="s">
        <v>73</v>
      </c>
      <c r="E148" s="1">
        <v>44196</v>
      </c>
      <c r="F148" s="1">
        <v>43831</v>
      </c>
      <c r="G148" s="1">
        <v>44196</v>
      </c>
      <c r="H148" s="3">
        <v>-931000000</v>
      </c>
      <c r="I148" s="3">
        <v>932000000</v>
      </c>
      <c r="J148" s="3">
        <f>H148-I148</f>
        <v>-1863000000</v>
      </c>
      <c r="K148" s="2">
        <f t="shared" si="1"/>
        <v>-1.9989270386266094</v>
      </c>
    </row>
    <row r="149" spans="1:11" hidden="1" outlineLevel="2" x14ac:dyDescent="0.25">
      <c r="A149" t="s">
        <v>884</v>
      </c>
      <c r="B149" t="s">
        <v>885</v>
      </c>
      <c r="C149" t="s">
        <v>66</v>
      </c>
      <c r="D149" t="s">
        <v>67</v>
      </c>
      <c r="E149" s="1">
        <v>44196</v>
      </c>
      <c r="F149" s="1">
        <v>43831</v>
      </c>
      <c r="G149" s="1">
        <v>44196</v>
      </c>
      <c r="H149" s="3">
        <v>-374000000</v>
      </c>
      <c r="I149" s="3">
        <v>4186000000</v>
      </c>
      <c r="J149" s="3">
        <f>H149-I149</f>
        <v>-4560000000</v>
      </c>
      <c r="K149" s="2">
        <f t="shared" si="1"/>
        <v>-1.0893454371715241</v>
      </c>
    </row>
    <row r="150" spans="1:11" hidden="1" outlineLevel="2" x14ac:dyDescent="0.25">
      <c r="A150" t="s">
        <v>838</v>
      </c>
      <c r="B150" t="s">
        <v>839</v>
      </c>
      <c r="C150" t="s">
        <v>66</v>
      </c>
      <c r="D150" t="s">
        <v>840</v>
      </c>
      <c r="E150" s="1">
        <v>43830</v>
      </c>
      <c r="F150" s="1">
        <v>43831</v>
      </c>
      <c r="G150" s="1">
        <v>44196</v>
      </c>
      <c r="H150" s="3">
        <v>219600000</v>
      </c>
      <c r="I150" s="3">
        <v>520400000</v>
      </c>
      <c r="J150" s="3">
        <f>H150-I150</f>
        <v>-300800000</v>
      </c>
      <c r="K150" s="2">
        <f t="shared" si="1"/>
        <v>-0.57801691006917755</v>
      </c>
    </row>
    <row r="151" spans="1:11" hidden="1" outlineLevel="2" x14ac:dyDescent="0.25">
      <c r="A151" t="s">
        <v>904</v>
      </c>
      <c r="B151" t="s">
        <v>905</v>
      </c>
      <c r="C151" t="s">
        <v>66</v>
      </c>
      <c r="D151" t="s">
        <v>906</v>
      </c>
      <c r="E151" s="1">
        <v>44196</v>
      </c>
      <c r="F151" s="1">
        <v>43831</v>
      </c>
      <c r="G151" s="1">
        <v>44196</v>
      </c>
      <c r="H151" s="3">
        <v>261770000</v>
      </c>
      <c r="I151" s="3">
        <v>766386000</v>
      </c>
      <c r="J151" s="3">
        <f>H151-I151</f>
        <v>-504616000</v>
      </c>
      <c r="K151" s="2">
        <f t="shared" ref="K151:K214" si="2">J151/I151</f>
        <v>-0.65843582737680495</v>
      </c>
    </row>
    <row r="152" spans="1:11" hidden="1" outlineLevel="2" x14ac:dyDescent="0.25">
      <c r="A152" t="s">
        <v>732</v>
      </c>
      <c r="B152" t="s">
        <v>733</v>
      </c>
      <c r="C152" t="s">
        <v>66</v>
      </c>
      <c r="D152" t="s">
        <v>236</v>
      </c>
      <c r="E152" s="1">
        <v>44196</v>
      </c>
      <c r="F152" s="1">
        <v>43831</v>
      </c>
      <c r="G152" s="1">
        <v>44196</v>
      </c>
      <c r="H152" s="3">
        <v>299377000</v>
      </c>
      <c r="I152" s="3">
        <v>204902000</v>
      </c>
      <c r="J152" s="3">
        <f>H152-I152</f>
        <v>94475000</v>
      </c>
      <c r="K152" s="2">
        <f t="shared" si="2"/>
        <v>0.46107407443558385</v>
      </c>
    </row>
    <row r="153" spans="1:11" hidden="1" outlineLevel="2" x14ac:dyDescent="0.25">
      <c r="A153" t="s">
        <v>71</v>
      </c>
      <c r="B153" t="s">
        <v>72</v>
      </c>
      <c r="C153" t="s">
        <v>66</v>
      </c>
      <c r="D153" t="s">
        <v>73</v>
      </c>
      <c r="E153" s="1">
        <v>44196</v>
      </c>
      <c r="F153" s="1">
        <v>43831</v>
      </c>
      <c r="G153" s="1">
        <v>44196</v>
      </c>
      <c r="H153" s="3">
        <v>441800000</v>
      </c>
      <c r="I153" s="3">
        <v>382600000</v>
      </c>
      <c r="J153" s="3">
        <f>H153-I153</f>
        <v>59200000</v>
      </c>
      <c r="K153" s="2">
        <f t="shared" si="2"/>
        <v>0.15473078933612128</v>
      </c>
    </row>
    <row r="154" spans="1:11" hidden="1" outlineLevel="2" x14ac:dyDescent="0.25">
      <c r="A154" t="s">
        <v>277</v>
      </c>
      <c r="B154" t="s">
        <v>278</v>
      </c>
      <c r="C154" t="s">
        <v>66</v>
      </c>
      <c r="D154" t="s">
        <v>176</v>
      </c>
      <c r="E154" s="1">
        <v>44196</v>
      </c>
      <c r="F154" s="1">
        <v>43831</v>
      </c>
      <c r="G154" s="1">
        <v>44196</v>
      </c>
      <c r="H154" s="3">
        <v>459000000</v>
      </c>
      <c r="I154" s="3">
        <v>1191000000</v>
      </c>
      <c r="J154" s="3">
        <f>H154-I154</f>
        <v>-732000000</v>
      </c>
      <c r="K154" s="2">
        <f t="shared" si="2"/>
        <v>-0.61460957178841313</v>
      </c>
    </row>
    <row r="155" spans="1:11" hidden="1" outlineLevel="2" x14ac:dyDescent="0.25">
      <c r="A155" t="s">
        <v>234</v>
      </c>
      <c r="B155" t="s">
        <v>235</v>
      </c>
      <c r="C155" t="s">
        <v>66</v>
      </c>
      <c r="D155" t="s">
        <v>236</v>
      </c>
      <c r="E155" s="1">
        <v>44196</v>
      </c>
      <c r="F155" s="1">
        <v>43831</v>
      </c>
      <c r="G155" s="1">
        <v>44196</v>
      </c>
      <c r="H155" s="3">
        <v>468200000</v>
      </c>
      <c r="I155" s="3">
        <v>374900000</v>
      </c>
      <c r="J155" s="3">
        <f>H155-I155</f>
        <v>93300000</v>
      </c>
      <c r="K155" s="2">
        <f t="shared" si="2"/>
        <v>0.24886636436383036</v>
      </c>
    </row>
    <row r="156" spans="1:11" hidden="1" outlineLevel="2" x14ac:dyDescent="0.25">
      <c r="A156" t="s">
        <v>682</v>
      </c>
      <c r="B156" t="s">
        <v>683</v>
      </c>
      <c r="C156" t="s">
        <v>66</v>
      </c>
      <c r="D156" t="s">
        <v>73</v>
      </c>
      <c r="E156" s="1">
        <v>44196</v>
      </c>
      <c r="F156" s="1">
        <v>43831</v>
      </c>
      <c r="G156" s="1">
        <v>44196</v>
      </c>
      <c r="H156" s="3">
        <v>499000000</v>
      </c>
      <c r="I156" s="3">
        <v>886000000</v>
      </c>
      <c r="J156" s="3">
        <f>H156-I156</f>
        <v>-387000000</v>
      </c>
      <c r="K156" s="2">
        <f t="shared" si="2"/>
        <v>-0.43679458239277652</v>
      </c>
    </row>
    <row r="157" spans="1:11" hidden="1" outlineLevel="2" x14ac:dyDescent="0.25">
      <c r="A157" t="s">
        <v>613</v>
      </c>
      <c r="B157" t="s">
        <v>614</v>
      </c>
      <c r="C157" t="s">
        <v>66</v>
      </c>
      <c r="D157" t="s">
        <v>112</v>
      </c>
      <c r="E157" s="1">
        <v>44196</v>
      </c>
      <c r="F157" s="1">
        <v>43831</v>
      </c>
      <c r="G157" s="1">
        <v>44196</v>
      </c>
      <c r="H157" s="3">
        <v>524800000</v>
      </c>
      <c r="I157" s="3">
        <v>564700000</v>
      </c>
      <c r="J157" s="3">
        <f>H157-I157</f>
        <v>-39900000</v>
      </c>
      <c r="K157" s="2">
        <f t="shared" si="2"/>
        <v>-7.0656986010270942E-2</v>
      </c>
    </row>
    <row r="158" spans="1:11" hidden="1" outlineLevel="2" x14ac:dyDescent="0.25">
      <c r="A158" t="s">
        <v>1114</v>
      </c>
      <c r="B158" t="s">
        <v>1115</v>
      </c>
      <c r="C158" t="s">
        <v>66</v>
      </c>
      <c r="D158" t="s">
        <v>70</v>
      </c>
      <c r="E158" s="1">
        <v>44196</v>
      </c>
      <c r="F158" s="1">
        <v>43831</v>
      </c>
      <c r="G158" s="1">
        <v>44196</v>
      </c>
      <c r="H158" s="3">
        <v>530670000</v>
      </c>
      <c r="I158" s="3">
        <v>681944000</v>
      </c>
      <c r="J158" s="3">
        <f>H158-I158</f>
        <v>-151274000</v>
      </c>
      <c r="K158" s="2">
        <f t="shared" si="2"/>
        <v>-0.22182759874711119</v>
      </c>
    </row>
    <row r="159" spans="1:11" hidden="1" outlineLevel="2" x14ac:dyDescent="0.25">
      <c r="A159" t="s">
        <v>1144</v>
      </c>
      <c r="B159" t="s">
        <v>1145</v>
      </c>
      <c r="C159" t="s">
        <v>66</v>
      </c>
      <c r="D159" t="s">
        <v>259</v>
      </c>
      <c r="E159" s="1">
        <v>44196</v>
      </c>
      <c r="F159" s="1">
        <v>43831</v>
      </c>
      <c r="G159" s="1">
        <v>44196</v>
      </c>
      <c r="H159" s="3">
        <v>539000000</v>
      </c>
      <c r="I159" s="3">
        <v>816000000</v>
      </c>
      <c r="J159" s="3">
        <f>H159-I159</f>
        <v>-277000000</v>
      </c>
      <c r="K159" s="2">
        <f t="shared" si="2"/>
        <v>-0.33946078431372551</v>
      </c>
    </row>
    <row r="160" spans="1:11" hidden="1" outlineLevel="2" x14ac:dyDescent="0.25">
      <c r="A160" t="s">
        <v>758</v>
      </c>
      <c r="B160" t="s">
        <v>759</v>
      </c>
      <c r="C160" t="s">
        <v>66</v>
      </c>
      <c r="D160" t="s">
        <v>236</v>
      </c>
      <c r="E160" s="1">
        <v>44196</v>
      </c>
      <c r="F160" s="1">
        <v>43831</v>
      </c>
      <c r="G160" s="1">
        <v>44196</v>
      </c>
      <c r="H160" s="3">
        <v>601822000</v>
      </c>
      <c r="I160" s="3">
        <v>563648000</v>
      </c>
      <c r="J160" s="3">
        <f>H160-I160</f>
        <v>38174000</v>
      </c>
      <c r="K160" s="2">
        <f t="shared" si="2"/>
        <v>6.772666628817986E-2</v>
      </c>
    </row>
    <row r="161" spans="1:11" hidden="1" outlineLevel="2" x14ac:dyDescent="0.25">
      <c r="A161" t="s">
        <v>501</v>
      </c>
      <c r="B161" t="s">
        <v>502</v>
      </c>
      <c r="C161" t="s">
        <v>66</v>
      </c>
      <c r="D161" t="s">
        <v>67</v>
      </c>
      <c r="E161" s="1">
        <v>44196</v>
      </c>
      <c r="F161" s="1">
        <v>43831</v>
      </c>
      <c r="G161" s="1">
        <v>44196</v>
      </c>
      <c r="H161" s="3">
        <v>731773000</v>
      </c>
      <c r="I161" s="3">
        <v>760790000</v>
      </c>
      <c r="J161" s="3">
        <f>H161-I161</f>
        <v>-29017000</v>
      </c>
      <c r="K161" s="2">
        <f t="shared" si="2"/>
        <v>-3.8140616990233835E-2</v>
      </c>
    </row>
    <row r="162" spans="1:11" hidden="1" outlineLevel="2" x14ac:dyDescent="0.25">
      <c r="A162" t="s">
        <v>1049</v>
      </c>
      <c r="B162" t="s">
        <v>1050</v>
      </c>
      <c r="C162" t="s">
        <v>66</v>
      </c>
      <c r="D162" t="s">
        <v>67</v>
      </c>
      <c r="E162" s="1">
        <v>44196</v>
      </c>
      <c r="F162" s="1">
        <v>43831</v>
      </c>
      <c r="G162" s="1">
        <v>44196</v>
      </c>
      <c r="H162" s="3">
        <v>793000000</v>
      </c>
      <c r="I162" s="3">
        <v>1100300000</v>
      </c>
      <c r="J162" s="3">
        <f>H162-I162</f>
        <v>-307300000</v>
      </c>
      <c r="K162" s="2">
        <f t="shared" si="2"/>
        <v>-0.27928746705443969</v>
      </c>
    </row>
    <row r="163" spans="1:11" hidden="1" outlineLevel="2" x14ac:dyDescent="0.25">
      <c r="A163" t="s">
        <v>529</v>
      </c>
      <c r="B163" t="s">
        <v>530</v>
      </c>
      <c r="C163" t="s">
        <v>66</v>
      </c>
      <c r="D163" t="s">
        <v>259</v>
      </c>
      <c r="E163" s="1">
        <v>44196</v>
      </c>
      <c r="F163" s="1">
        <v>43831</v>
      </c>
      <c r="G163" s="1">
        <v>44196</v>
      </c>
      <c r="H163" s="3">
        <v>817000000</v>
      </c>
      <c r="I163" s="3">
        <v>1411000000</v>
      </c>
      <c r="J163" s="3">
        <f>H163-I163</f>
        <v>-594000000</v>
      </c>
      <c r="K163" s="2">
        <f t="shared" si="2"/>
        <v>-0.42097802976612331</v>
      </c>
    </row>
    <row r="164" spans="1:11" hidden="1" outlineLevel="2" x14ac:dyDescent="0.25">
      <c r="A164" t="s">
        <v>74</v>
      </c>
      <c r="B164" t="s">
        <v>75</v>
      </c>
      <c r="C164" t="s">
        <v>66</v>
      </c>
      <c r="D164" t="s">
        <v>76</v>
      </c>
      <c r="E164" s="1">
        <v>44196</v>
      </c>
      <c r="F164" s="1">
        <v>43831</v>
      </c>
      <c r="G164" s="1">
        <v>44196</v>
      </c>
      <c r="H164" s="3">
        <v>818800000</v>
      </c>
      <c r="I164" s="3">
        <v>668800000</v>
      </c>
      <c r="J164" s="3">
        <f>H164-I164</f>
        <v>150000000</v>
      </c>
      <c r="K164" s="2">
        <f t="shared" si="2"/>
        <v>0.22428229665071769</v>
      </c>
    </row>
    <row r="165" spans="1:11" hidden="1" outlineLevel="2" x14ac:dyDescent="0.25">
      <c r="A165" t="s">
        <v>774</v>
      </c>
      <c r="B165" t="s">
        <v>775</v>
      </c>
      <c r="C165" t="s">
        <v>66</v>
      </c>
      <c r="D165" t="s">
        <v>236</v>
      </c>
      <c r="E165" s="1">
        <v>44196</v>
      </c>
      <c r="F165" s="1">
        <v>43831</v>
      </c>
      <c r="G165" s="1">
        <v>44196</v>
      </c>
      <c r="H165" s="3">
        <v>933000000</v>
      </c>
      <c r="I165" s="3">
        <v>774000000</v>
      </c>
      <c r="J165" s="3">
        <f>H165-I165</f>
        <v>159000000</v>
      </c>
      <c r="K165" s="2">
        <f t="shared" si="2"/>
        <v>0.20542635658914729</v>
      </c>
    </row>
    <row r="166" spans="1:11" hidden="1" outlineLevel="2" x14ac:dyDescent="0.25">
      <c r="A166" t="s">
        <v>1106</v>
      </c>
      <c r="B166" t="s">
        <v>1107</v>
      </c>
      <c r="C166" t="s">
        <v>66</v>
      </c>
      <c r="D166" t="s">
        <v>76</v>
      </c>
      <c r="E166" s="1">
        <v>44196</v>
      </c>
      <c r="F166" s="1">
        <v>43831</v>
      </c>
      <c r="G166" s="1">
        <v>44196</v>
      </c>
      <c r="H166" s="3">
        <v>996000000</v>
      </c>
      <c r="I166" s="3">
        <v>1044000000</v>
      </c>
      <c r="J166" s="3">
        <f>H166-I166</f>
        <v>-48000000</v>
      </c>
      <c r="K166" s="2">
        <f t="shared" si="2"/>
        <v>-4.5977011494252873E-2</v>
      </c>
    </row>
    <row r="167" spans="1:11" hidden="1" outlineLevel="2" x14ac:dyDescent="0.25">
      <c r="A167" t="s">
        <v>257</v>
      </c>
      <c r="B167" t="s">
        <v>258</v>
      </c>
      <c r="C167" t="s">
        <v>66</v>
      </c>
      <c r="D167" t="s">
        <v>259</v>
      </c>
      <c r="E167" s="1">
        <v>44196</v>
      </c>
      <c r="F167" s="1">
        <v>43831</v>
      </c>
      <c r="G167" s="1">
        <v>44196</v>
      </c>
      <c r="H167" s="3">
        <v>1057000000</v>
      </c>
      <c r="I167" s="3">
        <v>1791000000</v>
      </c>
      <c r="J167" s="3">
        <f>H167-I167</f>
        <v>-734000000</v>
      </c>
      <c r="K167" s="2">
        <f t="shared" si="2"/>
        <v>-0.40982691233947516</v>
      </c>
    </row>
    <row r="168" spans="1:11" hidden="1" outlineLevel="2" x14ac:dyDescent="0.25">
      <c r="A168" t="s">
        <v>911</v>
      </c>
      <c r="B168" t="s">
        <v>912</v>
      </c>
      <c r="C168" t="s">
        <v>66</v>
      </c>
      <c r="D168" t="s">
        <v>259</v>
      </c>
      <c r="E168" s="1">
        <v>44196</v>
      </c>
      <c r="F168" s="1">
        <v>43831</v>
      </c>
      <c r="G168" s="1">
        <v>44196</v>
      </c>
      <c r="H168" s="3">
        <v>1094000000</v>
      </c>
      <c r="I168" s="3">
        <v>1582000000</v>
      </c>
      <c r="J168" s="3">
        <f>H168-I168</f>
        <v>-488000000</v>
      </c>
      <c r="K168" s="2">
        <f t="shared" si="2"/>
        <v>-0.30847029077117571</v>
      </c>
    </row>
    <row r="169" spans="1:11" hidden="1" outlineLevel="2" x14ac:dyDescent="0.25">
      <c r="A169" t="s">
        <v>344</v>
      </c>
      <c r="B169" t="s">
        <v>345</v>
      </c>
      <c r="C169" t="s">
        <v>66</v>
      </c>
      <c r="D169" t="s">
        <v>167</v>
      </c>
      <c r="E169" s="1">
        <v>43830</v>
      </c>
      <c r="F169" s="1">
        <v>43831</v>
      </c>
      <c r="G169" s="1">
        <v>44196</v>
      </c>
      <c r="H169" s="3">
        <v>1141000000</v>
      </c>
      <c r="I169" s="3">
        <v>2957000000</v>
      </c>
      <c r="J169" s="3">
        <f>H169-I169</f>
        <v>-1816000000</v>
      </c>
      <c r="K169" s="2">
        <f t="shared" si="2"/>
        <v>-0.61413594859655052</v>
      </c>
    </row>
    <row r="170" spans="1:11" hidden="1" outlineLevel="2" x14ac:dyDescent="0.25">
      <c r="A170" t="s">
        <v>945</v>
      </c>
      <c r="B170" t="s">
        <v>946</v>
      </c>
      <c r="C170" t="s">
        <v>66</v>
      </c>
      <c r="D170" t="s">
        <v>259</v>
      </c>
      <c r="E170" s="1">
        <v>44196</v>
      </c>
      <c r="F170" s="1">
        <v>43831</v>
      </c>
      <c r="G170" s="1">
        <v>44196</v>
      </c>
      <c r="H170" s="3">
        <v>1191217000</v>
      </c>
      <c r="I170" s="3">
        <v>1136856000</v>
      </c>
      <c r="J170" s="3">
        <f>H170-I170</f>
        <v>54361000</v>
      </c>
      <c r="K170" s="2">
        <f t="shared" si="2"/>
        <v>4.7816961866762368E-2</v>
      </c>
    </row>
    <row r="171" spans="1:11" hidden="1" outlineLevel="2" x14ac:dyDescent="0.25">
      <c r="A171" t="s">
        <v>803</v>
      </c>
      <c r="B171" t="s">
        <v>804</v>
      </c>
      <c r="C171" t="s">
        <v>66</v>
      </c>
      <c r="D171" t="s">
        <v>112</v>
      </c>
      <c r="E171" s="1">
        <v>44196</v>
      </c>
      <c r="F171" s="1">
        <v>43831</v>
      </c>
      <c r="G171" s="1">
        <v>44196</v>
      </c>
      <c r="H171" s="3">
        <v>1209300000</v>
      </c>
      <c r="I171" s="3">
        <v>1492200000</v>
      </c>
      <c r="J171" s="3">
        <f>H171-I171</f>
        <v>-282900000</v>
      </c>
      <c r="K171" s="2">
        <f t="shared" si="2"/>
        <v>-0.1895858464012867</v>
      </c>
    </row>
    <row r="172" spans="1:11" hidden="1" outlineLevel="2" x14ac:dyDescent="0.25">
      <c r="A172" t="s">
        <v>271</v>
      </c>
      <c r="B172" t="s">
        <v>272</v>
      </c>
      <c r="C172" t="s">
        <v>66</v>
      </c>
      <c r="D172" t="s">
        <v>70</v>
      </c>
      <c r="E172" s="1">
        <v>44196</v>
      </c>
      <c r="F172" s="1">
        <v>43831</v>
      </c>
      <c r="G172" s="1">
        <v>44196</v>
      </c>
      <c r="H172" s="3">
        <v>1216000000</v>
      </c>
      <c r="I172" s="3">
        <v>1997000000</v>
      </c>
      <c r="J172" s="3">
        <f>H172-I172</f>
        <v>-781000000</v>
      </c>
      <c r="K172" s="2">
        <f t="shared" si="2"/>
        <v>-0.39108662994491739</v>
      </c>
    </row>
    <row r="173" spans="1:11" hidden="1" outlineLevel="2" x14ac:dyDescent="0.25">
      <c r="A173" t="s">
        <v>633</v>
      </c>
      <c r="B173" t="s">
        <v>634</v>
      </c>
      <c r="C173" t="s">
        <v>66</v>
      </c>
      <c r="D173" t="s">
        <v>259</v>
      </c>
      <c r="E173" s="1">
        <v>44196</v>
      </c>
      <c r="F173" s="1">
        <v>43831</v>
      </c>
      <c r="G173" s="1">
        <v>44196</v>
      </c>
      <c r="H173" s="3">
        <v>1343000000</v>
      </c>
      <c r="I173" s="3">
        <v>1717000000</v>
      </c>
      <c r="J173" s="3">
        <f>H173-I173</f>
        <v>-374000000</v>
      </c>
      <c r="K173" s="2">
        <f t="shared" si="2"/>
        <v>-0.21782178217821782</v>
      </c>
    </row>
    <row r="174" spans="1:11" hidden="1" outlineLevel="2" x14ac:dyDescent="0.25">
      <c r="A174" t="s">
        <v>764</v>
      </c>
      <c r="B174" t="s">
        <v>765</v>
      </c>
      <c r="C174" t="s">
        <v>66</v>
      </c>
      <c r="D174" t="s">
        <v>259</v>
      </c>
      <c r="E174" s="1">
        <v>44196</v>
      </c>
      <c r="F174" s="1">
        <v>43831</v>
      </c>
      <c r="G174" s="1">
        <v>44196</v>
      </c>
      <c r="H174" s="3">
        <v>1353152000</v>
      </c>
      <c r="I174" s="3">
        <v>1929149000</v>
      </c>
      <c r="J174" s="3">
        <f>H174-I174</f>
        <v>-575997000</v>
      </c>
      <c r="K174" s="2">
        <f t="shared" si="2"/>
        <v>-0.29857569322017119</v>
      </c>
    </row>
    <row r="175" spans="1:11" hidden="1" outlineLevel="2" x14ac:dyDescent="0.25">
      <c r="A175" t="s">
        <v>977</v>
      </c>
      <c r="B175" t="s">
        <v>978</v>
      </c>
      <c r="C175" t="s">
        <v>66</v>
      </c>
      <c r="D175" t="s">
        <v>167</v>
      </c>
      <c r="E175" s="1">
        <v>43830</v>
      </c>
      <c r="F175" s="1">
        <v>43831</v>
      </c>
      <c r="G175" s="1">
        <v>44196</v>
      </c>
      <c r="H175" s="3">
        <v>1385000000</v>
      </c>
      <c r="I175" s="3">
        <v>3747000000</v>
      </c>
      <c r="J175" s="3">
        <f>H175-I175</f>
        <v>-2362000000</v>
      </c>
      <c r="K175" s="2">
        <f t="shared" si="2"/>
        <v>-0.63037096343741661</v>
      </c>
    </row>
    <row r="176" spans="1:11" hidden="1" outlineLevel="2" x14ac:dyDescent="0.25">
      <c r="A176" t="s">
        <v>852</v>
      </c>
      <c r="B176" t="s">
        <v>853</v>
      </c>
      <c r="C176" t="s">
        <v>66</v>
      </c>
      <c r="D176" t="s">
        <v>67</v>
      </c>
      <c r="E176" s="1">
        <v>44196</v>
      </c>
      <c r="F176" s="1">
        <v>43831</v>
      </c>
      <c r="G176" s="1">
        <v>44196</v>
      </c>
      <c r="H176" s="3">
        <v>1395800000</v>
      </c>
      <c r="I176" s="3">
        <v>1394200000</v>
      </c>
      <c r="J176" s="3">
        <f>H176-I176</f>
        <v>1600000</v>
      </c>
      <c r="K176" s="2">
        <f t="shared" si="2"/>
        <v>1.1476115334959117E-3</v>
      </c>
    </row>
    <row r="177" spans="1:11" hidden="1" outlineLevel="2" x14ac:dyDescent="0.25">
      <c r="A177" t="s">
        <v>468</v>
      </c>
      <c r="B177" t="s">
        <v>469</v>
      </c>
      <c r="C177" t="s">
        <v>66</v>
      </c>
      <c r="D177" t="s">
        <v>259</v>
      </c>
      <c r="E177" s="1">
        <v>44196</v>
      </c>
      <c r="F177" s="1">
        <v>43831</v>
      </c>
      <c r="G177" s="1">
        <v>44196</v>
      </c>
      <c r="H177" s="3">
        <v>1427000000</v>
      </c>
      <c r="I177" s="3">
        <v>2512000000</v>
      </c>
      <c r="J177" s="3">
        <f>H177-I177</f>
        <v>-1085000000</v>
      </c>
      <c r="K177" s="2">
        <f t="shared" si="2"/>
        <v>-0.43192675159235666</v>
      </c>
    </row>
    <row r="178" spans="1:11" hidden="1" outlineLevel="2" x14ac:dyDescent="0.25">
      <c r="A178" t="s">
        <v>110</v>
      </c>
      <c r="B178" t="s">
        <v>111</v>
      </c>
      <c r="C178" t="s">
        <v>66</v>
      </c>
      <c r="D178" t="s">
        <v>112</v>
      </c>
      <c r="E178" s="1">
        <v>44196</v>
      </c>
      <c r="F178" s="1">
        <v>43831</v>
      </c>
      <c r="G178" s="1">
        <v>44196</v>
      </c>
      <c r="H178" s="3">
        <v>1534000000</v>
      </c>
      <c r="I178" s="3">
        <v>1893000000</v>
      </c>
      <c r="J178" s="3">
        <f>H178-I178</f>
        <v>-359000000</v>
      </c>
      <c r="K178" s="2">
        <f t="shared" si="2"/>
        <v>-0.18964606444796619</v>
      </c>
    </row>
    <row r="179" spans="1:11" hidden="1" outlineLevel="2" x14ac:dyDescent="0.25">
      <c r="A179" t="s">
        <v>544</v>
      </c>
      <c r="B179" t="s">
        <v>545</v>
      </c>
      <c r="C179" t="s">
        <v>66</v>
      </c>
      <c r="D179" t="s">
        <v>70</v>
      </c>
      <c r="E179" s="1">
        <v>44196</v>
      </c>
      <c r="F179" s="1">
        <v>43831</v>
      </c>
      <c r="G179" s="1">
        <v>44196</v>
      </c>
      <c r="H179" s="3">
        <v>1737000000</v>
      </c>
      <c r="I179" s="3">
        <v>2085000000</v>
      </c>
      <c r="J179" s="3">
        <f>H179-I179</f>
        <v>-348000000</v>
      </c>
      <c r="K179" s="2">
        <f t="shared" si="2"/>
        <v>-0.1669064748201439</v>
      </c>
    </row>
    <row r="180" spans="1:11" hidden="1" outlineLevel="2" x14ac:dyDescent="0.25">
      <c r="A180" t="s">
        <v>718</v>
      </c>
      <c r="B180" t="s">
        <v>719</v>
      </c>
      <c r="C180" t="s">
        <v>66</v>
      </c>
      <c r="D180" t="s">
        <v>236</v>
      </c>
      <c r="E180" s="1">
        <v>44196</v>
      </c>
      <c r="F180" s="1">
        <v>43831</v>
      </c>
      <c r="G180" s="1">
        <v>44196</v>
      </c>
      <c r="H180" s="3">
        <v>1778000000</v>
      </c>
      <c r="I180" s="3">
        <v>1422000000</v>
      </c>
      <c r="J180" s="3">
        <f>H180-I180</f>
        <v>356000000</v>
      </c>
      <c r="K180" s="2">
        <f t="shared" si="2"/>
        <v>0.25035161744022505</v>
      </c>
    </row>
    <row r="181" spans="1:11" hidden="1" outlineLevel="2" x14ac:dyDescent="0.25">
      <c r="A181" t="s">
        <v>128</v>
      </c>
      <c r="B181" t="s">
        <v>129</v>
      </c>
      <c r="C181" t="s">
        <v>66</v>
      </c>
      <c r="D181" t="s">
        <v>76</v>
      </c>
      <c r="E181" s="1">
        <v>44196</v>
      </c>
      <c r="F181" s="1">
        <v>43831</v>
      </c>
      <c r="G181" s="1">
        <v>44196</v>
      </c>
      <c r="H181" s="3">
        <v>1969000000</v>
      </c>
      <c r="I181" s="3">
        <v>1532000000</v>
      </c>
      <c r="J181" s="3">
        <f>H181-I181</f>
        <v>437000000</v>
      </c>
      <c r="K181" s="2">
        <f t="shared" si="2"/>
        <v>0.28524804177545693</v>
      </c>
    </row>
    <row r="182" spans="1:11" hidden="1" outlineLevel="2" x14ac:dyDescent="0.25">
      <c r="A182" t="s">
        <v>737</v>
      </c>
      <c r="B182" t="s">
        <v>738</v>
      </c>
      <c r="C182" t="s">
        <v>66</v>
      </c>
      <c r="D182" t="s">
        <v>76</v>
      </c>
      <c r="E182" s="1">
        <v>44196</v>
      </c>
      <c r="F182" s="1">
        <v>43831</v>
      </c>
      <c r="G182" s="1">
        <v>44196</v>
      </c>
      <c r="H182" s="3">
        <v>2016000000</v>
      </c>
      <c r="I182" s="3">
        <v>1742000000</v>
      </c>
      <c r="J182" s="3">
        <f>H182-I182</f>
        <v>274000000</v>
      </c>
      <c r="K182" s="2">
        <f t="shared" si="2"/>
        <v>0.15729047072330654</v>
      </c>
    </row>
    <row r="183" spans="1:11" hidden="1" outlineLevel="2" x14ac:dyDescent="0.25">
      <c r="A183" t="s">
        <v>574</v>
      </c>
      <c r="B183" t="s">
        <v>575</v>
      </c>
      <c r="C183" t="s">
        <v>66</v>
      </c>
      <c r="D183" t="s">
        <v>236</v>
      </c>
      <c r="E183" s="1">
        <v>44196</v>
      </c>
      <c r="F183" s="1">
        <v>43831</v>
      </c>
      <c r="G183" s="1">
        <v>44196</v>
      </c>
      <c r="H183" s="3">
        <v>2089000000</v>
      </c>
      <c r="I183" s="3">
        <v>1933000000</v>
      </c>
      <c r="J183" s="3">
        <f>H183-I183</f>
        <v>156000000</v>
      </c>
      <c r="K183" s="2">
        <f t="shared" si="2"/>
        <v>8.0703569580962239E-2</v>
      </c>
    </row>
    <row r="184" spans="1:11" hidden="1" outlineLevel="2" x14ac:dyDescent="0.25">
      <c r="A184" t="s">
        <v>281</v>
      </c>
      <c r="B184" t="s">
        <v>282</v>
      </c>
      <c r="C184" t="s">
        <v>66</v>
      </c>
      <c r="D184" t="s">
        <v>236</v>
      </c>
      <c r="E184" s="1">
        <v>44196</v>
      </c>
      <c r="F184" s="1">
        <v>43831</v>
      </c>
      <c r="G184" s="1">
        <v>44196</v>
      </c>
      <c r="H184" s="3">
        <v>2105200000</v>
      </c>
      <c r="I184" s="3">
        <v>2116500000</v>
      </c>
      <c r="J184" s="3">
        <f>H184-I184</f>
        <v>-11300000</v>
      </c>
      <c r="K184" s="2">
        <f t="shared" si="2"/>
        <v>-5.3390030711079617E-3</v>
      </c>
    </row>
    <row r="185" spans="1:11" hidden="1" outlineLevel="2" x14ac:dyDescent="0.25">
      <c r="A185" t="s">
        <v>961</v>
      </c>
      <c r="B185" t="s">
        <v>962</v>
      </c>
      <c r="C185" t="s">
        <v>66</v>
      </c>
      <c r="D185" t="s">
        <v>236</v>
      </c>
      <c r="E185" s="1">
        <v>44196</v>
      </c>
      <c r="F185" s="1">
        <v>43831</v>
      </c>
      <c r="G185" s="1">
        <v>44196</v>
      </c>
      <c r="H185" s="3">
        <v>2339000000</v>
      </c>
      <c r="I185" s="3">
        <v>2123000000</v>
      </c>
      <c r="J185" s="3">
        <f>H185-I185</f>
        <v>216000000</v>
      </c>
      <c r="K185" s="2">
        <f t="shared" si="2"/>
        <v>0.1017428167687235</v>
      </c>
    </row>
    <row r="186" spans="1:11" hidden="1" outlineLevel="2" x14ac:dyDescent="0.25">
      <c r="A186" t="s">
        <v>1015</v>
      </c>
      <c r="B186" t="s">
        <v>1016</v>
      </c>
      <c r="C186" t="s">
        <v>66</v>
      </c>
      <c r="D186" t="s">
        <v>112</v>
      </c>
      <c r="E186" s="1">
        <v>44196</v>
      </c>
      <c r="F186" s="1">
        <v>43831</v>
      </c>
      <c r="G186" s="1">
        <v>44196</v>
      </c>
      <c r="H186" s="3">
        <v>2372700000</v>
      </c>
      <c r="I186" s="3">
        <v>2131300000</v>
      </c>
      <c r="J186" s="3">
        <f>H186-I186</f>
        <v>241400000</v>
      </c>
      <c r="K186" s="2">
        <f t="shared" si="2"/>
        <v>0.11326420494533852</v>
      </c>
    </row>
    <row r="187" spans="1:11" hidden="1" outlineLevel="2" x14ac:dyDescent="0.25">
      <c r="A187" t="s">
        <v>967</v>
      </c>
      <c r="B187" t="s">
        <v>968</v>
      </c>
      <c r="C187" t="s">
        <v>66</v>
      </c>
      <c r="D187" t="s">
        <v>112</v>
      </c>
      <c r="E187" s="1">
        <v>44196</v>
      </c>
      <c r="F187" s="1">
        <v>43831</v>
      </c>
      <c r="G187" s="1">
        <v>44196</v>
      </c>
      <c r="H187" s="3">
        <v>2420000000</v>
      </c>
      <c r="I187" s="3">
        <v>2242000000</v>
      </c>
      <c r="J187" s="3">
        <f>H187-I187</f>
        <v>178000000</v>
      </c>
      <c r="K187" s="2">
        <f t="shared" si="2"/>
        <v>7.9393398751115077E-2</v>
      </c>
    </row>
    <row r="188" spans="1:11" hidden="1" outlineLevel="2" x14ac:dyDescent="0.25">
      <c r="A188" t="s">
        <v>1017</v>
      </c>
      <c r="B188" t="s">
        <v>1018</v>
      </c>
      <c r="C188" t="s">
        <v>66</v>
      </c>
      <c r="D188" t="s">
        <v>70</v>
      </c>
      <c r="E188" s="1">
        <v>44196</v>
      </c>
      <c r="F188" s="1">
        <v>43831</v>
      </c>
      <c r="G188" s="1">
        <v>44196</v>
      </c>
      <c r="H188" s="3">
        <v>2697000000</v>
      </c>
      <c r="I188" s="3">
        <v>2622000000</v>
      </c>
      <c r="J188" s="3">
        <f>H188-I188</f>
        <v>75000000</v>
      </c>
      <c r="K188" s="2">
        <f t="shared" si="2"/>
        <v>2.8604118993135013E-2</v>
      </c>
    </row>
    <row r="189" spans="1:11" hidden="1" outlineLevel="2" x14ac:dyDescent="0.25">
      <c r="A189" t="s">
        <v>295</v>
      </c>
      <c r="B189" t="s">
        <v>296</v>
      </c>
      <c r="C189" t="s">
        <v>66</v>
      </c>
      <c r="D189" t="s">
        <v>167</v>
      </c>
      <c r="E189" s="1">
        <v>44196</v>
      </c>
      <c r="F189" s="1">
        <v>43831</v>
      </c>
      <c r="G189" s="1">
        <v>44196</v>
      </c>
      <c r="H189" s="3">
        <v>2714000000</v>
      </c>
      <c r="I189" s="3">
        <v>5546000000</v>
      </c>
      <c r="J189" s="3">
        <f>H189-I189</f>
        <v>-2832000000</v>
      </c>
      <c r="K189" s="2">
        <f t="shared" si="2"/>
        <v>-0.51063829787234039</v>
      </c>
    </row>
    <row r="190" spans="1:11" hidden="1" outlineLevel="2" x14ac:dyDescent="0.25">
      <c r="A190" t="s">
        <v>870</v>
      </c>
      <c r="B190" t="s">
        <v>871</v>
      </c>
      <c r="C190" t="s">
        <v>66</v>
      </c>
      <c r="D190" t="s">
        <v>259</v>
      </c>
      <c r="E190" s="1">
        <v>44196</v>
      </c>
      <c r="F190" s="1">
        <v>43831</v>
      </c>
      <c r="G190" s="1">
        <v>44196</v>
      </c>
      <c r="H190" s="3">
        <v>2716000000</v>
      </c>
      <c r="I190" s="3">
        <v>5108000000</v>
      </c>
      <c r="J190" s="3">
        <f>H190-I190</f>
        <v>-2392000000</v>
      </c>
      <c r="K190" s="2">
        <f t="shared" si="2"/>
        <v>-0.4682850430696946</v>
      </c>
    </row>
    <row r="191" spans="1:11" hidden="1" outlineLevel="2" x14ac:dyDescent="0.25">
      <c r="A191" t="s">
        <v>165</v>
      </c>
      <c r="B191" t="s">
        <v>166</v>
      </c>
      <c r="C191" t="s">
        <v>66</v>
      </c>
      <c r="D191" t="s">
        <v>167</v>
      </c>
      <c r="E191" s="1">
        <v>44196</v>
      </c>
      <c r="F191" s="1">
        <v>43831</v>
      </c>
      <c r="G191" s="1">
        <v>44196</v>
      </c>
      <c r="H191" s="3">
        <v>3135000000</v>
      </c>
      <c r="I191" s="3">
        <v>6759000000</v>
      </c>
      <c r="J191" s="3">
        <f>H191-I191</f>
        <v>-3624000000</v>
      </c>
      <c r="K191" s="2">
        <f t="shared" si="2"/>
        <v>-0.53617399023524193</v>
      </c>
    </row>
    <row r="192" spans="1:11" hidden="1" outlineLevel="2" x14ac:dyDescent="0.25">
      <c r="A192" t="s">
        <v>939</v>
      </c>
      <c r="B192" t="s">
        <v>940</v>
      </c>
      <c r="C192" t="s">
        <v>66</v>
      </c>
      <c r="D192" t="s">
        <v>521</v>
      </c>
      <c r="E192" s="1">
        <v>44196</v>
      </c>
      <c r="F192" s="1">
        <v>43831</v>
      </c>
      <c r="G192" s="1">
        <v>44196</v>
      </c>
      <c r="H192" s="3">
        <v>3299000000</v>
      </c>
      <c r="I192" s="3">
        <v>3704000000</v>
      </c>
      <c r="J192" s="3">
        <f>H192-I192</f>
        <v>-405000000</v>
      </c>
      <c r="K192" s="2">
        <f t="shared" si="2"/>
        <v>-0.10934125269978402</v>
      </c>
    </row>
    <row r="193" spans="1:11" hidden="1" outlineLevel="2" x14ac:dyDescent="0.25">
      <c r="A193" t="s">
        <v>1101</v>
      </c>
      <c r="B193" t="s">
        <v>1102</v>
      </c>
      <c r="C193" t="s">
        <v>66</v>
      </c>
      <c r="D193" t="s">
        <v>176</v>
      </c>
      <c r="E193" s="1">
        <v>43830</v>
      </c>
      <c r="F193" s="1">
        <v>43831</v>
      </c>
      <c r="G193" s="1">
        <v>44196</v>
      </c>
      <c r="H193" s="3">
        <v>3301000000</v>
      </c>
      <c r="I193" s="3">
        <v>19549000000</v>
      </c>
      <c r="J193" s="3">
        <f>H193-I193</f>
        <v>-16248000000</v>
      </c>
      <c r="K193" s="2">
        <f t="shared" si="2"/>
        <v>-0.83114225791600593</v>
      </c>
    </row>
    <row r="194" spans="1:11" hidden="1" outlineLevel="2" x14ac:dyDescent="0.25">
      <c r="A194" t="s">
        <v>232</v>
      </c>
      <c r="B194" t="s">
        <v>233</v>
      </c>
      <c r="C194" t="s">
        <v>66</v>
      </c>
      <c r="D194" t="s">
        <v>70</v>
      </c>
      <c r="E194" s="1">
        <v>44196</v>
      </c>
      <c r="F194" s="1">
        <v>43831</v>
      </c>
      <c r="G194" s="1">
        <v>44196</v>
      </c>
      <c r="H194" s="3">
        <v>3533000000</v>
      </c>
      <c r="I194" s="3">
        <v>4454000000</v>
      </c>
      <c r="J194" s="3">
        <f>H194-I194</f>
        <v>-921000000</v>
      </c>
      <c r="K194" s="2">
        <f t="shared" si="2"/>
        <v>-0.20678042209250111</v>
      </c>
    </row>
    <row r="195" spans="1:11" hidden="1" outlineLevel="2" x14ac:dyDescent="0.25">
      <c r="A195" t="s">
        <v>194</v>
      </c>
      <c r="B195" t="s">
        <v>195</v>
      </c>
      <c r="C195" t="s">
        <v>66</v>
      </c>
      <c r="D195" t="s">
        <v>112</v>
      </c>
      <c r="E195" s="1">
        <v>44196</v>
      </c>
      <c r="F195" s="1">
        <v>43831</v>
      </c>
      <c r="G195" s="1">
        <v>44196</v>
      </c>
      <c r="H195" s="3">
        <v>3617000000</v>
      </c>
      <c r="I195" s="3">
        <v>4441000000</v>
      </c>
      <c r="J195" s="3">
        <f>H195-I195</f>
        <v>-824000000</v>
      </c>
      <c r="K195" s="2">
        <f t="shared" si="2"/>
        <v>-0.18554379644224273</v>
      </c>
    </row>
    <row r="196" spans="1:11" hidden="1" outlineLevel="2" x14ac:dyDescent="0.25">
      <c r="A196" t="s">
        <v>998</v>
      </c>
      <c r="B196" t="s">
        <v>999</v>
      </c>
      <c r="C196" t="s">
        <v>66</v>
      </c>
      <c r="D196" t="s">
        <v>259</v>
      </c>
      <c r="E196" s="1">
        <v>43830</v>
      </c>
      <c r="F196" s="1">
        <v>43831</v>
      </c>
      <c r="G196" s="1">
        <v>44196</v>
      </c>
      <c r="H196" s="3">
        <v>4184000000</v>
      </c>
      <c r="I196" s="3">
        <v>3028000000</v>
      </c>
      <c r="J196" s="3">
        <f>H196-I196</f>
        <v>1156000000</v>
      </c>
      <c r="K196" s="2">
        <f t="shared" si="2"/>
        <v>0.3817701453104359</v>
      </c>
    </row>
    <row r="197" spans="1:11" hidden="1" outlineLevel="2" x14ac:dyDescent="0.25">
      <c r="A197" t="s">
        <v>64</v>
      </c>
      <c r="B197" t="s">
        <v>65</v>
      </c>
      <c r="C197" t="s">
        <v>66</v>
      </c>
      <c r="D197" t="s">
        <v>67</v>
      </c>
      <c r="E197" s="1">
        <v>44196</v>
      </c>
      <c r="F197" s="1">
        <v>43831</v>
      </c>
      <c r="G197" s="1">
        <v>44196</v>
      </c>
      <c r="H197" s="3">
        <v>4778000000</v>
      </c>
      <c r="I197" s="3">
        <v>3304000000</v>
      </c>
      <c r="J197" s="3">
        <f>H197-I197</f>
        <v>1474000000</v>
      </c>
      <c r="K197" s="2">
        <f t="shared" si="2"/>
        <v>0.44612590799031476</v>
      </c>
    </row>
    <row r="198" spans="1:11" hidden="1" outlineLevel="2" x14ac:dyDescent="0.25">
      <c r="A198" t="s">
        <v>201</v>
      </c>
      <c r="B198" t="s">
        <v>202</v>
      </c>
      <c r="C198" t="s">
        <v>66</v>
      </c>
      <c r="D198" t="s">
        <v>112</v>
      </c>
      <c r="E198" s="1">
        <v>44196</v>
      </c>
      <c r="F198" s="1">
        <v>43831</v>
      </c>
      <c r="G198" s="1">
        <v>44196</v>
      </c>
      <c r="H198" s="3">
        <v>4932000000</v>
      </c>
      <c r="I198" s="3">
        <v>4476000000</v>
      </c>
      <c r="J198" s="3">
        <f>H198-I198</f>
        <v>456000000</v>
      </c>
      <c r="K198" s="2">
        <f t="shared" si="2"/>
        <v>0.10187667560321716</v>
      </c>
    </row>
    <row r="199" spans="1:11" hidden="1" outlineLevel="2" x14ac:dyDescent="0.25">
      <c r="A199" t="s">
        <v>1058</v>
      </c>
      <c r="B199" t="s">
        <v>1059</v>
      </c>
      <c r="C199" t="s">
        <v>66</v>
      </c>
      <c r="D199" t="s">
        <v>176</v>
      </c>
      <c r="E199" s="1">
        <v>43830</v>
      </c>
      <c r="F199" s="1">
        <v>43831</v>
      </c>
      <c r="G199" s="1">
        <v>44196</v>
      </c>
      <c r="H199" s="3">
        <v>4959000000</v>
      </c>
      <c r="I199" s="3">
        <v>6914000000</v>
      </c>
      <c r="J199" s="3">
        <f>H199-I199</f>
        <v>-1955000000</v>
      </c>
      <c r="K199" s="2">
        <f t="shared" si="2"/>
        <v>-0.28275961816603989</v>
      </c>
    </row>
    <row r="200" spans="1:11" hidden="1" outlineLevel="2" x14ac:dyDescent="0.25">
      <c r="A200" t="s">
        <v>724</v>
      </c>
      <c r="B200" t="s">
        <v>725</v>
      </c>
      <c r="C200" t="s">
        <v>66</v>
      </c>
      <c r="D200" t="s">
        <v>67</v>
      </c>
      <c r="E200" s="1">
        <v>44196</v>
      </c>
      <c r="F200" s="1">
        <v>43831</v>
      </c>
      <c r="G200" s="1">
        <v>44196</v>
      </c>
      <c r="H200" s="3">
        <v>5407000000</v>
      </c>
      <c r="I200" s="3">
        <v>5899000000</v>
      </c>
      <c r="J200" s="3">
        <f>H200-I200</f>
        <v>-492000000</v>
      </c>
      <c r="K200" s="2">
        <f t="shared" si="2"/>
        <v>-8.3403966774029503E-2</v>
      </c>
    </row>
    <row r="201" spans="1:11" hidden="1" outlineLevel="2" x14ac:dyDescent="0.25">
      <c r="A201" t="s">
        <v>89</v>
      </c>
      <c r="B201" t="s">
        <v>90</v>
      </c>
      <c r="C201" t="s">
        <v>66</v>
      </c>
      <c r="D201" t="s">
        <v>70</v>
      </c>
      <c r="E201" s="1">
        <v>44196</v>
      </c>
      <c r="F201" s="1">
        <v>43831</v>
      </c>
      <c r="G201" s="1">
        <v>44196</v>
      </c>
      <c r="H201" s="3">
        <v>5576000000</v>
      </c>
      <c r="I201" s="3">
        <v>4847000000</v>
      </c>
      <c r="J201" s="3">
        <f>H201-I201</f>
        <v>729000000</v>
      </c>
      <c r="K201" s="2">
        <f t="shared" si="2"/>
        <v>0.15040231070765422</v>
      </c>
    </row>
    <row r="202" spans="1:11" hidden="1" outlineLevel="2" x14ac:dyDescent="0.25">
      <c r="A202" t="s">
        <v>856</v>
      </c>
      <c r="B202" t="s">
        <v>857</v>
      </c>
      <c r="C202" t="s">
        <v>66</v>
      </c>
      <c r="D202" t="s">
        <v>70</v>
      </c>
      <c r="E202" s="1">
        <v>44196</v>
      </c>
      <c r="F202" s="1">
        <v>43831</v>
      </c>
      <c r="G202" s="1">
        <v>44196</v>
      </c>
      <c r="H202" s="3">
        <v>5704600000</v>
      </c>
      <c r="I202" s="3">
        <v>3970300000</v>
      </c>
      <c r="J202" s="3">
        <f>H202-I202</f>
        <v>1734300000</v>
      </c>
      <c r="K202" s="2">
        <f t="shared" si="2"/>
        <v>0.43681837644510491</v>
      </c>
    </row>
    <row r="203" spans="1:11" hidden="1" outlineLevel="2" x14ac:dyDescent="0.25">
      <c r="A203" t="s">
        <v>519</v>
      </c>
      <c r="B203" t="s">
        <v>520</v>
      </c>
      <c r="C203" t="s">
        <v>66</v>
      </c>
      <c r="D203" t="s">
        <v>521</v>
      </c>
      <c r="E203" s="1">
        <v>43830</v>
      </c>
      <c r="F203" s="1">
        <v>43831</v>
      </c>
      <c r="G203" s="1">
        <v>44196</v>
      </c>
      <c r="H203" s="3">
        <v>9459000000</v>
      </c>
      <c r="I203" s="3">
        <v>8466000000</v>
      </c>
      <c r="J203" s="3">
        <f>H203-I203</f>
        <v>993000000</v>
      </c>
      <c r="K203" s="2">
        <f t="shared" si="2"/>
        <v>0.11729270021261516</v>
      </c>
    </row>
    <row r="204" spans="1:11" hidden="1" outlineLevel="2" x14ac:dyDescent="0.25">
      <c r="A204" t="s">
        <v>756</v>
      </c>
      <c r="B204" t="s">
        <v>757</v>
      </c>
      <c r="C204" t="s">
        <v>66</v>
      </c>
      <c r="D204" t="s">
        <v>521</v>
      </c>
      <c r="E204" s="1">
        <v>43830</v>
      </c>
      <c r="F204" s="1">
        <v>43831</v>
      </c>
      <c r="G204" s="1">
        <v>44196</v>
      </c>
      <c r="H204" s="3">
        <v>10996000000</v>
      </c>
      <c r="I204" s="3">
        <v>9042000000</v>
      </c>
      <c r="J204" s="3">
        <f>H204-I204</f>
        <v>1954000000</v>
      </c>
      <c r="K204" s="2">
        <f t="shared" si="2"/>
        <v>0.21610263216102632</v>
      </c>
    </row>
    <row r="205" spans="1:11" hidden="1" outlineLevel="2" x14ac:dyDescent="0.25">
      <c r="A205" t="s">
        <v>220</v>
      </c>
      <c r="B205" t="s">
        <v>221</v>
      </c>
      <c r="C205" t="s">
        <v>66</v>
      </c>
      <c r="D205" t="s">
        <v>176</v>
      </c>
      <c r="E205" s="1">
        <v>44196</v>
      </c>
      <c r="F205" s="1">
        <v>43831</v>
      </c>
      <c r="G205" s="1">
        <v>44196</v>
      </c>
      <c r="H205" s="3">
        <v>11047000000</v>
      </c>
      <c r="I205" s="3">
        <v>19401000000</v>
      </c>
      <c r="J205" s="3">
        <f>H205-I205</f>
        <v>-8354000000</v>
      </c>
      <c r="K205" s="2">
        <f t="shared" si="2"/>
        <v>-0.43059636101231896</v>
      </c>
    </row>
    <row r="206" spans="1:11" hidden="1" outlineLevel="2" x14ac:dyDescent="0.25">
      <c r="A206" t="s">
        <v>174</v>
      </c>
      <c r="B206" t="s">
        <v>175</v>
      </c>
      <c r="C206" t="s">
        <v>66</v>
      </c>
      <c r="D206" t="s">
        <v>176</v>
      </c>
      <c r="E206" s="1">
        <v>44196</v>
      </c>
      <c r="F206" s="1">
        <v>43831</v>
      </c>
      <c r="G206" s="1">
        <v>44196</v>
      </c>
      <c r="H206" s="3">
        <v>17894000000</v>
      </c>
      <c r="I206" s="3">
        <v>27430000000</v>
      </c>
      <c r="J206" s="3">
        <f>H206-I206</f>
        <v>-9536000000</v>
      </c>
      <c r="K206" s="2">
        <f t="shared" si="2"/>
        <v>-0.34764855997083483</v>
      </c>
    </row>
    <row r="207" spans="1:11" hidden="1" outlineLevel="2" x14ac:dyDescent="0.25">
      <c r="A207" t="s">
        <v>629</v>
      </c>
      <c r="B207" t="s">
        <v>630</v>
      </c>
      <c r="C207" t="s">
        <v>66</v>
      </c>
      <c r="D207" t="s">
        <v>176</v>
      </c>
      <c r="E207" s="1">
        <v>44196</v>
      </c>
      <c r="F207" s="1">
        <v>43831</v>
      </c>
      <c r="G207" s="1">
        <v>44196</v>
      </c>
      <c r="H207" s="3">
        <v>29131000000</v>
      </c>
      <c r="I207" s="3">
        <v>36431000000</v>
      </c>
      <c r="J207" s="3">
        <f>H207-I207</f>
        <v>-7300000000</v>
      </c>
      <c r="K207" s="2">
        <f t="shared" si="2"/>
        <v>-0.20037879827619334</v>
      </c>
    </row>
    <row r="208" spans="1:11" hidden="1" outlineLevel="2" x14ac:dyDescent="0.25">
      <c r="A208" t="s">
        <v>211</v>
      </c>
      <c r="B208" t="s">
        <v>212</v>
      </c>
      <c r="C208" t="s">
        <v>66</v>
      </c>
      <c r="D208" t="s">
        <v>213</v>
      </c>
      <c r="E208" s="1">
        <v>44196</v>
      </c>
      <c r="F208" s="1">
        <v>43831</v>
      </c>
      <c r="G208" s="1">
        <v>44196</v>
      </c>
      <c r="H208" s="3">
        <v>42521000000</v>
      </c>
      <c r="I208" s="3">
        <v>81417000000</v>
      </c>
      <c r="J208" s="3">
        <f>H208-I208</f>
        <v>-38896000000</v>
      </c>
      <c r="K208" s="2">
        <f t="shared" si="2"/>
        <v>-0.47773806453197737</v>
      </c>
    </row>
    <row r="209" spans="1:11" hidden="1" outlineLevel="2" x14ac:dyDescent="0.25">
      <c r="A209" t="s">
        <v>184</v>
      </c>
      <c r="B209" t="s">
        <v>185</v>
      </c>
      <c r="C209" t="s">
        <v>66</v>
      </c>
      <c r="D209" t="s">
        <v>112</v>
      </c>
      <c r="E209" s="1">
        <v>43738</v>
      </c>
      <c r="K209" s="2" t="e">
        <f t="shared" si="2"/>
        <v>#DIV/0!</v>
      </c>
    </row>
    <row r="210" spans="1:11" hidden="1" outlineLevel="2" x14ac:dyDescent="0.25">
      <c r="A210" t="s">
        <v>482</v>
      </c>
      <c r="B210" t="s">
        <v>483</v>
      </c>
      <c r="C210" t="s">
        <v>66</v>
      </c>
      <c r="D210" t="s">
        <v>259</v>
      </c>
      <c r="E210" s="1">
        <v>43830</v>
      </c>
      <c r="K210" s="2" t="e">
        <f t="shared" si="2"/>
        <v>#DIV/0!</v>
      </c>
    </row>
    <row r="211" spans="1:11" hidden="1" outlineLevel="2" x14ac:dyDescent="0.25">
      <c r="A211" t="s">
        <v>916</v>
      </c>
      <c r="B211" t="s">
        <v>917</v>
      </c>
      <c r="C211" t="s">
        <v>66</v>
      </c>
      <c r="D211" t="s">
        <v>521</v>
      </c>
      <c r="E211" s="1">
        <v>43738</v>
      </c>
      <c r="K211" s="2" t="e">
        <f t="shared" si="2"/>
        <v>#DIV/0!</v>
      </c>
    </row>
    <row r="212" spans="1:11" outlineLevel="1" collapsed="1" x14ac:dyDescent="0.25">
      <c r="C212" s="5" t="s">
        <v>1159</v>
      </c>
      <c r="E212" s="1"/>
      <c r="H212" s="3">
        <f>SUBTOTAL(9,H147:H211)</f>
        <v>218458581000</v>
      </c>
      <c r="I212" s="3">
        <f>SUBTOTAL(9,I147:I211)</f>
        <v>329460875000</v>
      </c>
      <c r="J212" s="3">
        <f>SUBTOTAL(9,J147:J211)</f>
        <v>-111002294000</v>
      </c>
      <c r="K212" s="2">
        <f t="shared" si="2"/>
        <v>-0.33692101983277983</v>
      </c>
    </row>
    <row r="213" spans="1:11" hidden="1" outlineLevel="2" x14ac:dyDescent="0.25">
      <c r="A213" t="s">
        <v>206</v>
      </c>
      <c r="B213" t="s">
        <v>207</v>
      </c>
      <c r="C213" t="s">
        <v>12</v>
      </c>
      <c r="D213" t="s">
        <v>31</v>
      </c>
      <c r="E213" s="1">
        <v>44196</v>
      </c>
      <c r="F213" s="1">
        <v>43831</v>
      </c>
      <c r="G213" s="1">
        <v>44196</v>
      </c>
      <c r="H213" s="3">
        <v>-9015000000</v>
      </c>
      <c r="I213" s="3">
        <v>3439000000</v>
      </c>
      <c r="J213" s="3">
        <f>H213-I213</f>
        <v>-12454000000</v>
      </c>
      <c r="K213" s="2">
        <f t="shared" si="2"/>
        <v>-3.6214015702239024</v>
      </c>
    </row>
    <row r="214" spans="1:11" hidden="1" outlineLevel="2" x14ac:dyDescent="0.25">
      <c r="A214" t="s">
        <v>1084</v>
      </c>
      <c r="B214" t="s">
        <v>1085</v>
      </c>
      <c r="C214" t="s">
        <v>12</v>
      </c>
      <c r="D214" t="s">
        <v>28</v>
      </c>
      <c r="E214" s="1">
        <v>44196</v>
      </c>
      <c r="F214" s="1">
        <v>43831</v>
      </c>
      <c r="G214" s="1">
        <v>44196</v>
      </c>
      <c r="H214" s="3">
        <v>-669900000</v>
      </c>
      <c r="I214" s="3">
        <v>16800000</v>
      </c>
      <c r="J214" s="3">
        <f>H214-I214</f>
        <v>-686700000</v>
      </c>
      <c r="K214" s="2">
        <f t="shared" si="2"/>
        <v>-40.875</v>
      </c>
    </row>
    <row r="215" spans="1:11" hidden="1" outlineLevel="2" x14ac:dyDescent="0.25">
      <c r="A215" t="s">
        <v>584</v>
      </c>
      <c r="B215" t="s">
        <v>585</v>
      </c>
      <c r="C215" t="s">
        <v>12</v>
      </c>
      <c r="D215" t="s">
        <v>96</v>
      </c>
      <c r="E215" s="1">
        <v>44196</v>
      </c>
      <c r="F215" s="1">
        <v>43831</v>
      </c>
      <c r="G215" s="1">
        <v>44196</v>
      </c>
      <c r="H215" s="3">
        <v>-295697000</v>
      </c>
      <c r="I215" s="3">
        <v>446906000</v>
      </c>
      <c r="J215" s="3">
        <f>H215-I215</f>
        <v>-742603000</v>
      </c>
      <c r="K215" s="2">
        <f t="shared" ref="K215:K278" si="3">J215/I215</f>
        <v>-1.6616536810872979</v>
      </c>
    </row>
    <row r="216" spans="1:11" hidden="1" outlineLevel="2" x14ac:dyDescent="0.25">
      <c r="A216" t="s">
        <v>882</v>
      </c>
      <c r="B216" t="s">
        <v>883</v>
      </c>
      <c r="C216" t="s">
        <v>12</v>
      </c>
      <c r="D216" t="s">
        <v>28</v>
      </c>
      <c r="E216" s="1">
        <v>44196</v>
      </c>
      <c r="F216" s="1">
        <v>43831</v>
      </c>
      <c r="G216" s="1">
        <v>44196</v>
      </c>
      <c r="H216" s="3">
        <v>-162600000</v>
      </c>
      <c r="I216" s="3">
        <v>146100000</v>
      </c>
      <c r="J216" s="3">
        <f>H216-I216</f>
        <v>-308700000</v>
      </c>
      <c r="K216" s="2">
        <f t="shared" si="3"/>
        <v>-2.1129363449691994</v>
      </c>
    </row>
    <row r="217" spans="1:11" hidden="1" outlineLevel="2" x14ac:dyDescent="0.25">
      <c r="A217" t="s">
        <v>1140</v>
      </c>
      <c r="B217" t="s">
        <v>1141</v>
      </c>
      <c r="C217" t="s">
        <v>12</v>
      </c>
      <c r="D217" t="s">
        <v>13</v>
      </c>
      <c r="E217" s="1">
        <v>44196</v>
      </c>
      <c r="F217" s="1">
        <v>43831</v>
      </c>
      <c r="G217" s="1">
        <v>44196</v>
      </c>
      <c r="H217" s="3">
        <v>-138900000</v>
      </c>
      <c r="I217" s="3">
        <v>1131600000</v>
      </c>
      <c r="J217" s="3">
        <f>H217-I217</f>
        <v>-1270500000</v>
      </c>
      <c r="K217" s="2">
        <f t="shared" si="3"/>
        <v>-1.1227465535524921</v>
      </c>
    </row>
    <row r="218" spans="1:11" hidden="1" outlineLevel="2" x14ac:dyDescent="0.25">
      <c r="A218" t="s">
        <v>214</v>
      </c>
      <c r="B218" t="s">
        <v>215</v>
      </c>
      <c r="C218" t="s">
        <v>12</v>
      </c>
      <c r="D218" t="s">
        <v>13</v>
      </c>
      <c r="E218" s="1">
        <v>44196</v>
      </c>
      <c r="F218" s="1">
        <v>43831</v>
      </c>
      <c r="G218" s="1">
        <v>44196</v>
      </c>
      <c r="H218" s="3">
        <v>-115000000</v>
      </c>
      <c r="I218" s="3">
        <v>4700000000</v>
      </c>
      <c r="J218" s="3">
        <f>H218-I218</f>
        <v>-4815000000</v>
      </c>
      <c r="K218" s="2">
        <f t="shared" si="3"/>
        <v>-1.024468085106383</v>
      </c>
    </row>
    <row r="219" spans="1:11" hidden="1" outlineLevel="2" x14ac:dyDescent="0.25">
      <c r="A219" t="s">
        <v>1132</v>
      </c>
      <c r="B219" t="s">
        <v>1133</v>
      </c>
      <c r="C219" t="s">
        <v>12</v>
      </c>
      <c r="D219" t="s">
        <v>86</v>
      </c>
      <c r="E219" s="1">
        <v>44196</v>
      </c>
      <c r="F219" s="1">
        <v>43831</v>
      </c>
      <c r="G219" s="1">
        <v>44196</v>
      </c>
      <c r="H219" s="3">
        <v>-83000000</v>
      </c>
      <c r="I219" s="3">
        <v>263000000</v>
      </c>
      <c r="J219" s="3">
        <f>H219-I219</f>
        <v>-346000000</v>
      </c>
      <c r="K219" s="2">
        <f t="shared" si="3"/>
        <v>-1.3155893536121672</v>
      </c>
    </row>
    <row r="220" spans="1:11" hidden="1" outlineLevel="2" x14ac:dyDescent="0.25">
      <c r="A220" t="s">
        <v>497</v>
      </c>
      <c r="B220" t="s">
        <v>498</v>
      </c>
      <c r="C220" t="s">
        <v>12</v>
      </c>
      <c r="D220" t="s">
        <v>96</v>
      </c>
      <c r="E220" s="1">
        <v>44196</v>
      </c>
      <c r="F220" s="1">
        <v>43831</v>
      </c>
      <c r="G220" s="1">
        <v>44196</v>
      </c>
      <c r="H220" s="3">
        <v>123000000</v>
      </c>
      <c r="I220" s="3">
        <v>5386000000</v>
      </c>
      <c r="J220" s="3">
        <f>H220-I220</f>
        <v>-5263000000</v>
      </c>
      <c r="K220" s="2">
        <f t="shared" si="3"/>
        <v>-0.97716301522465654</v>
      </c>
    </row>
    <row r="221" spans="1:11" hidden="1" outlineLevel="2" x14ac:dyDescent="0.25">
      <c r="A221" t="s">
        <v>299</v>
      </c>
      <c r="B221" t="s">
        <v>300</v>
      </c>
      <c r="C221" t="s">
        <v>12</v>
      </c>
      <c r="D221" t="s">
        <v>86</v>
      </c>
      <c r="E221" s="1">
        <v>44135</v>
      </c>
      <c r="F221" s="1">
        <v>43770</v>
      </c>
      <c r="G221" s="1">
        <v>44135</v>
      </c>
      <c r="H221" s="3">
        <v>238400000</v>
      </c>
      <c r="I221" s="3">
        <v>466700000</v>
      </c>
      <c r="J221" s="3">
        <f>H221-I221</f>
        <v>-228300000</v>
      </c>
      <c r="K221" s="2">
        <f t="shared" si="3"/>
        <v>-0.48917934433254767</v>
      </c>
    </row>
    <row r="222" spans="1:11" hidden="1" outlineLevel="2" x14ac:dyDescent="0.25">
      <c r="A222" t="s">
        <v>600</v>
      </c>
      <c r="B222" t="s">
        <v>601</v>
      </c>
      <c r="C222" t="s">
        <v>12</v>
      </c>
      <c r="D222" t="s">
        <v>602</v>
      </c>
      <c r="E222" s="1">
        <v>44196</v>
      </c>
      <c r="F222" s="1">
        <v>43831</v>
      </c>
      <c r="G222" s="1">
        <v>44196</v>
      </c>
      <c r="H222" s="3">
        <v>279000000</v>
      </c>
      <c r="I222" s="3">
        <v>191000000</v>
      </c>
      <c r="J222" s="3">
        <f>H222-I222</f>
        <v>88000000</v>
      </c>
      <c r="K222" s="2">
        <f t="shared" si="3"/>
        <v>0.4607329842931937</v>
      </c>
    </row>
    <row r="223" spans="1:11" hidden="1" outlineLevel="2" x14ac:dyDescent="0.25">
      <c r="A223" t="s">
        <v>1000</v>
      </c>
      <c r="B223" t="s">
        <v>1001</v>
      </c>
      <c r="C223" t="s">
        <v>12</v>
      </c>
      <c r="D223" t="s">
        <v>13</v>
      </c>
      <c r="E223" s="1">
        <v>44196</v>
      </c>
      <c r="F223" s="1">
        <v>43831</v>
      </c>
      <c r="G223" s="1">
        <v>44196</v>
      </c>
      <c r="H223" s="3">
        <v>335324000</v>
      </c>
      <c r="I223" s="3">
        <v>461466000</v>
      </c>
      <c r="J223" s="3">
        <f>H223-I223</f>
        <v>-126142000</v>
      </c>
      <c r="K223" s="2">
        <f t="shared" si="3"/>
        <v>-0.27335058270815182</v>
      </c>
    </row>
    <row r="224" spans="1:11" hidden="1" outlineLevel="2" x14ac:dyDescent="0.25">
      <c r="A224" t="s">
        <v>1118</v>
      </c>
      <c r="B224" t="s">
        <v>1119</v>
      </c>
      <c r="C224" t="s">
        <v>12</v>
      </c>
      <c r="D224" t="s">
        <v>86</v>
      </c>
      <c r="E224" s="1">
        <v>44196</v>
      </c>
      <c r="F224" s="1">
        <v>43831</v>
      </c>
      <c r="G224" s="1">
        <v>44196</v>
      </c>
      <c r="H224" s="3">
        <v>346200000</v>
      </c>
      <c r="I224" s="3">
        <v>241700000</v>
      </c>
      <c r="J224" s="3">
        <f>H224-I224</f>
        <v>104500000</v>
      </c>
      <c r="K224" s="2">
        <f t="shared" si="3"/>
        <v>0.43235415804716593</v>
      </c>
    </row>
    <row r="225" spans="1:11" hidden="1" outlineLevel="2" x14ac:dyDescent="0.25">
      <c r="A225" t="s">
        <v>560</v>
      </c>
      <c r="B225" t="s">
        <v>561</v>
      </c>
      <c r="C225" t="s">
        <v>12</v>
      </c>
      <c r="D225" t="s">
        <v>31</v>
      </c>
      <c r="E225" s="1">
        <v>44191</v>
      </c>
      <c r="F225" s="1">
        <v>43828</v>
      </c>
      <c r="G225" s="1">
        <v>44191</v>
      </c>
      <c r="H225" s="3">
        <v>403794000</v>
      </c>
      <c r="I225" s="3">
        <v>694734000</v>
      </c>
      <c r="J225" s="3">
        <f>H225-I225</f>
        <v>-290940000</v>
      </c>
      <c r="K225" s="2">
        <f t="shared" si="3"/>
        <v>-0.41877898591403329</v>
      </c>
    </row>
    <row r="226" spans="1:11" hidden="1" outlineLevel="2" x14ac:dyDescent="0.25">
      <c r="A226" t="s">
        <v>391</v>
      </c>
      <c r="B226" t="s">
        <v>392</v>
      </c>
      <c r="C226" t="s">
        <v>12</v>
      </c>
      <c r="D226" t="s">
        <v>13</v>
      </c>
      <c r="E226" s="1">
        <v>44196</v>
      </c>
      <c r="F226" s="1">
        <v>43831</v>
      </c>
      <c r="G226" s="1">
        <v>44196</v>
      </c>
      <c r="H226" s="3">
        <v>493600000</v>
      </c>
      <c r="I226" s="3">
        <v>101100000</v>
      </c>
      <c r="J226" s="3">
        <f>H226-I226</f>
        <v>392500000</v>
      </c>
      <c r="K226" s="2">
        <f t="shared" si="3"/>
        <v>3.8822947576656777</v>
      </c>
    </row>
    <row r="227" spans="1:11" hidden="1" outlineLevel="2" x14ac:dyDescent="0.25">
      <c r="A227" t="s">
        <v>1090</v>
      </c>
      <c r="B227" t="s">
        <v>1091</v>
      </c>
      <c r="C227" t="s">
        <v>12</v>
      </c>
      <c r="D227" t="s">
        <v>31</v>
      </c>
      <c r="E227" s="1">
        <v>44196</v>
      </c>
      <c r="F227" s="1">
        <v>43831</v>
      </c>
      <c r="G227" s="1">
        <v>44196</v>
      </c>
      <c r="H227" s="3">
        <v>521571000</v>
      </c>
      <c r="I227" s="3">
        <v>592198000</v>
      </c>
      <c r="J227" s="3">
        <f>H227-I227</f>
        <v>-70627000</v>
      </c>
      <c r="K227" s="2">
        <f t="shared" si="3"/>
        <v>-0.11926247640147383</v>
      </c>
    </row>
    <row r="228" spans="1:11" hidden="1" outlineLevel="2" x14ac:dyDescent="0.25">
      <c r="A228" t="s">
        <v>576</v>
      </c>
      <c r="B228" t="s">
        <v>577</v>
      </c>
      <c r="C228" t="s">
        <v>12</v>
      </c>
      <c r="D228" t="s">
        <v>13</v>
      </c>
      <c r="E228" s="1">
        <v>44196</v>
      </c>
      <c r="F228" s="1">
        <v>43831</v>
      </c>
      <c r="G228" s="1">
        <v>44196</v>
      </c>
      <c r="H228" s="3">
        <v>581776000</v>
      </c>
      <c r="I228" s="3">
        <v>427720000</v>
      </c>
      <c r="J228" s="3">
        <f>H228-I228</f>
        <v>154056000</v>
      </c>
      <c r="K228" s="2">
        <f t="shared" si="3"/>
        <v>0.36017955671934909</v>
      </c>
    </row>
    <row r="229" spans="1:11" hidden="1" outlineLevel="2" x14ac:dyDescent="0.25">
      <c r="A229" t="s">
        <v>766</v>
      </c>
      <c r="B229" t="s">
        <v>767</v>
      </c>
      <c r="C229" t="s">
        <v>12</v>
      </c>
      <c r="D229" t="s">
        <v>193</v>
      </c>
      <c r="E229" s="1">
        <v>44196</v>
      </c>
      <c r="F229" s="1">
        <v>43831</v>
      </c>
      <c r="G229" s="1">
        <v>44196</v>
      </c>
      <c r="H229" s="3">
        <v>602739000</v>
      </c>
      <c r="I229" s="3">
        <v>561109000</v>
      </c>
      <c r="J229" s="3">
        <f>H229-I229</f>
        <v>41630000</v>
      </c>
      <c r="K229" s="2">
        <f t="shared" si="3"/>
        <v>7.4192358347486859E-2</v>
      </c>
    </row>
    <row r="230" spans="1:11" hidden="1" outlineLevel="2" x14ac:dyDescent="0.25">
      <c r="A230" t="s">
        <v>94</v>
      </c>
      <c r="B230" t="s">
        <v>95</v>
      </c>
      <c r="C230" t="s">
        <v>12</v>
      </c>
      <c r="D230" t="s">
        <v>96</v>
      </c>
      <c r="E230" s="1">
        <v>44196</v>
      </c>
      <c r="F230" s="1">
        <v>43831</v>
      </c>
      <c r="G230" s="1">
        <v>44196</v>
      </c>
      <c r="H230" s="3">
        <v>603400000</v>
      </c>
      <c r="I230" s="3">
        <v>2404300000</v>
      </c>
      <c r="J230" s="3">
        <f>H230-I230</f>
        <v>-1800900000</v>
      </c>
      <c r="K230" s="2">
        <f t="shared" si="3"/>
        <v>-0.74903298257289019</v>
      </c>
    </row>
    <row r="231" spans="1:11" hidden="1" outlineLevel="2" x14ac:dyDescent="0.25">
      <c r="A231" t="s">
        <v>582</v>
      </c>
      <c r="B231" t="s">
        <v>583</v>
      </c>
      <c r="C231" t="s">
        <v>12</v>
      </c>
      <c r="D231" t="s">
        <v>193</v>
      </c>
      <c r="E231" s="1">
        <v>44199</v>
      </c>
      <c r="F231" s="1">
        <v>43829</v>
      </c>
      <c r="G231" s="1">
        <v>44199</v>
      </c>
      <c r="H231" s="3">
        <v>656000000</v>
      </c>
      <c r="I231" s="3">
        <v>1002000000</v>
      </c>
      <c r="J231" s="3">
        <f>H231-I231</f>
        <v>-346000000</v>
      </c>
      <c r="K231" s="2">
        <f t="shared" si="3"/>
        <v>-0.34530938123752497</v>
      </c>
    </row>
    <row r="232" spans="1:11" hidden="1" outlineLevel="2" x14ac:dyDescent="0.25">
      <c r="A232" t="s">
        <v>10</v>
      </c>
      <c r="B232" t="s">
        <v>11</v>
      </c>
      <c r="C232" t="s">
        <v>12</v>
      </c>
      <c r="D232" t="s">
        <v>13</v>
      </c>
      <c r="E232" s="1">
        <v>44135</v>
      </c>
      <c r="F232" s="1">
        <v>43770</v>
      </c>
      <c r="G232" s="1">
        <v>44135</v>
      </c>
      <c r="H232" s="3">
        <v>719000000</v>
      </c>
      <c r="I232" s="3">
        <v>1071000000</v>
      </c>
      <c r="J232" s="3">
        <f>H232-I232</f>
        <v>-352000000</v>
      </c>
      <c r="K232" s="2">
        <f t="shared" si="3"/>
        <v>-0.32866479925303455</v>
      </c>
    </row>
    <row r="233" spans="1:11" hidden="1" outlineLevel="2" x14ac:dyDescent="0.25">
      <c r="A233" t="s">
        <v>864</v>
      </c>
      <c r="B233" t="s">
        <v>865</v>
      </c>
      <c r="C233" t="s">
        <v>12</v>
      </c>
      <c r="D233" t="s">
        <v>13</v>
      </c>
      <c r="E233" s="1">
        <v>44199</v>
      </c>
      <c r="F233" s="1">
        <v>43829</v>
      </c>
      <c r="G233" s="1">
        <v>44199</v>
      </c>
      <c r="H233" s="3">
        <v>727887000</v>
      </c>
      <c r="I233" s="3">
        <v>227558000</v>
      </c>
      <c r="J233" s="3">
        <f>H233-I233</f>
        <v>500329000</v>
      </c>
      <c r="K233" s="2">
        <f t="shared" si="3"/>
        <v>2.1986878070645726</v>
      </c>
    </row>
    <row r="234" spans="1:11" hidden="1" outlineLevel="2" x14ac:dyDescent="0.25">
      <c r="A234" t="s">
        <v>384</v>
      </c>
      <c r="B234" t="s">
        <v>385</v>
      </c>
      <c r="C234" t="s">
        <v>12</v>
      </c>
      <c r="D234" t="s">
        <v>386</v>
      </c>
      <c r="E234" s="1">
        <v>44196</v>
      </c>
      <c r="F234" s="1">
        <v>43831</v>
      </c>
      <c r="G234" s="1">
        <v>44196</v>
      </c>
      <c r="H234" s="3">
        <v>773642000</v>
      </c>
      <c r="I234" s="3">
        <v>810981000</v>
      </c>
      <c r="J234" s="3">
        <f>H234-I234</f>
        <v>-37339000</v>
      </c>
      <c r="K234" s="2">
        <f t="shared" si="3"/>
        <v>-4.6041769165985395E-2</v>
      </c>
    </row>
    <row r="235" spans="1:11" hidden="1" outlineLevel="2" x14ac:dyDescent="0.25">
      <c r="A235" t="s">
        <v>251</v>
      </c>
      <c r="B235" t="s">
        <v>252</v>
      </c>
      <c r="C235" t="s">
        <v>12</v>
      </c>
      <c r="D235" t="s">
        <v>253</v>
      </c>
      <c r="E235" s="1">
        <v>44196</v>
      </c>
      <c r="F235" s="1">
        <v>43828</v>
      </c>
      <c r="G235" s="1">
        <v>44196</v>
      </c>
      <c r="H235" s="3">
        <v>780088000</v>
      </c>
      <c r="I235" s="3">
        <v>529454000</v>
      </c>
      <c r="J235" s="3">
        <f>H235-I235</f>
        <v>250634000</v>
      </c>
      <c r="K235" s="2">
        <f t="shared" si="3"/>
        <v>0.47338201241278749</v>
      </c>
    </row>
    <row r="236" spans="1:11" hidden="1" outlineLevel="2" x14ac:dyDescent="0.25">
      <c r="A236" t="s">
        <v>433</v>
      </c>
      <c r="B236" t="s">
        <v>434</v>
      </c>
      <c r="C236" t="s">
        <v>12</v>
      </c>
      <c r="D236" t="s">
        <v>13</v>
      </c>
      <c r="E236" s="1">
        <v>44196</v>
      </c>
      <c r="F236" s="1">
        <v>43831</v>
      </c>
      <c r="G236" s="1">
        <v>44196</v>
      </c>
      <c r="H236" s="3">
        <v>823400000</v>
      </c>
      <c r="I236" s="3">
        <v>1046900000</v>
      </c>
      <c r="J236" s="3">
        <f>H236-I236</f>
        <v>-223500000</v>
      </c>
      <c r="K236" s="2">
        <f t="shared" si="3"/>
        <v>-0.21348743910593179</v>
      </c>
    </row>
    <row r="237" spans="1:11" hidden="1" outlineLevel="2" x14ac:dyDescent="0.25">
      <c r="A237" t="s">
        <v>1043</v>
      </c>
      <c r="B237" t="s">
        <v>1044</v>
      </c>
      <c r="C237" t="s">
        <v>12</v>
      </c>
      <c r="D237" t="s">
        <v>386</v>
      </c>
      <c r="E237" s="1">
        <v>44196</v>
      </c>
      <c r="F237" s="1">
        <v>43831</v>
      </c>
      <c r="G237" s="1">
        <v>44196</v>
      </c>
      <c r="H237" s="3">
        <v>943953000</v>
      </c>
      <c r="I237" s="3">
        <v>814854000</v>
      </c>
      <c r="J237" s="3">
        <f>H237-I237</f>
        <v>129099000</v>
      </c>
      <c r="K237" s="2">
        <f t="shared" si="3"/>
        <v>0.15843206267625856</v>
      </c>
    </row>
    <row r="238" spans="1:11" hidden="1" outlineLevel="2" x14ac:dyDescent="0.25">
      <c r="A238" t="s">
        <v>607</v>
      </c>
      <c r="B238" t="s">
        <v>608</v>
      </c>
      <c r="C238" t="s">
        <v>12</v>
      </c>
      <c r="D238" t="s">
        <v>13</v>
      </c>
      <c r="E238" s="1">
        <v>44196</v>
      </c>
      <c r="F238" s="1">
        <v>43831</v>
      </c>
      <c r="G238" s="1">
        <v>44196</v>
      </c>
      <c r="H238" s="3">
        <v>1060600000</v>
      </c>
      <c r="I238" s="3">
        <v>1379300000</v>
      </c>
      <c r="J238" s="3">
        <f>H238-I238</f>
        <v>-318700000</v>
      </c>
      <c r="K238" s="2">
        <f t="shared" si="3"/>
        <v>-0.23105923294424707</v>
      </c>
    </row>
    <row r="239" spans="1:11" hidden="1" outlineLevel="2" x14ac:dyDescent="0.25">
      <c r="A239" t="s">
        <v>177</v>
      </c>
      <c r="B239" t="s">
        <v>178</v>
      </c>
      <c r="C239" t="s">
        <v>12</v>
      </c>
      <c r="D239" t="s">
        <v>13</v>
      </c>
      <c r="E239" s="1">
        <v>44196</v>
      </c>
      <c r="F239" s="1">
        <v>43831</v>
      </c>
      <c r="G239" s="1">
        <v>44196</v>
      </c>
      <c r="H239" s="3">
        <v>1102000000</v>
      </c>
      <c r="I239" s="3">
        <v>1001000000</v>
      </c>
      <c r="J239" s="3">
        <f>H239-I239</f>
        <v>101000000</v>
      </c>
      <c r="K239" s="2">
        <f t="shared" si="3"/>
        <v>0.1008991008991009</v>
      </c>
    </row>
    <row r="240" spans="1:11" hidden="1" outlineLevel="2" x14ac:dyDescent="0.25">
      <c r="A240" t="s">
        <v>349</v>
      </c>
      <c r="B240" t="s">
        <v>350</v>
      </c>
      <c r="C240" t="s">
        <v>12</v>
      </c>
      <c r="D240" t="s">
        <v>330</v>
      </c>
      <c r="E240" s="1">
        <v>44196</v>
      </c>
      <c r="F240" s="1">
        <v>43831</v>
      </c>
      <c r="G240" s="1">
        <v>44196</v>
      </c>
      <c r="H240" s="3">
        <v>1431000000</v>
      </c>
      <c r="I240" s="3">
        <v>858000000</v>
      </c>
      <c r="J240" s="3">
        <f>H240-I240</f>
        <v>573000000</v>
      </c>
      <c r="K240" s="2">
        <f t="shared" si="3"/>
        <v>0.66783216783216781</v>
      </c>
    </row>
    <row r="241" spans="1:11" hidden="1" outlineLevel="2" x14ac:dyDescent="0.25">
      <c r="A241" t="s">
        <v>669</v>
      </c>
      <c r="B241" t="s">
        <v>670</v>
      </c>
      <c r="C241" t="s">
        <v>12</v>
      </c>
      <c r="D241" t="s">
        <v>330</v>
      </c>
      <c r="E241" s="1">
        <v>44196</v>
      </c>
      <c r="F241" s="1">
        <v>43831</v>
      </c>
      <c r="G241" s="1">
        <v>44196</v>
      </c>
      <c r="H241" s="3">
        <v>1556100000</v>
      </c>
      <c r="I241" s="3">
        <v>823800000</v>
      </c>
      <c r="J241" s="3">
        <f>H241-I241</f>
        <v>732300000</v>
      </c>
      <c r="K241" s="2">
        <f t="shared" si="3"/>
        <v>0.88892935178441368</v>
      </c>
    </row>
    <row r="242" spans="1:11" hidden="1" outlineLevel="2" x14ac:dyDescent="0.25">
      <c r="A242" t="s">
        <v>979</v>
      </c>
      <c r="B242" t="s">
        <v>980</v>
      </c>
      <c r="C242" t="s">
        <v>12</v>
      </c>
      <c r="D242" t="s">
        <v>13</v>
      </c>
      <c r="E242" s="1">
        <v>44196</v>
      </c>
      <c r="F242" s="1">
        <v>43831</v>
      </c>
      <c r="G242" s="1">
        <v>44196</v>
      </c>
      <c r="H242" s="3">
        <v>1599000000</v>
      </c>
      <c r="I242" s="3">
        <v>2083000000</v>
      </c>
      <c r="J242" s="3">
        <f>H242-I242</f>
        <v>-484000000</v>
      </c>
      <c r="K242" s="2">
        <f t="shared" si="3"/>
        <v>-0.23235717714834372</v>
      </c>
    </row>
    <row r="243" spans="1:11" hidden="1" outlineLevel="2" x14ac:dyDescent="0.25">
      <c r="A243" t="s">
        <v>1146</v>
      </c>
      <c r="B243" t="s">
        <v>1147</v>
      </c>
      <c r="C243" t="s">
        <v>12</v>
      </c>
      <c r="D243" t="s">
        <v>28</v>
      </c>
      <c r="E243" s="1">
        <v>44196</v>
      </c>
      <c r="F243" s="1">
        <v>43831</v>
      </c>
      <c r="G243" s="1">
        <v>44196</v>
      </c>
      <c r="H243" s="3">
        <v>1638000000</v>
      </c>
      <c r="I243" s="3">
        <v>1500000000</v>
      </c>
      <c r="J243" s="3">
        <f>H243-I243</f>
        <v>138000000</v>
      </c>
      <c r="K243" s="2">
        <f t="shared" si="3"/>
        <v>9.1999999999999998E-2</v>
      </c>
    </row>
    <row r="244" spans="1:11" hidden="1" outlineLevel="2" x14ac:dyDescent="0.25">
      <c r="A244" t="s">
        <v>84</v>
      </c>
      <c r="B244" t="s">
        <v>85</v>
      </c>
      <c r="C244" t="s">
        <v>12</v>
      </c>
      <c r="D244" t="s">
        <v>86</v>
      </c>
      <c r="E244" s="1">
        <v>44196</v>
      </c>
      <c r="F244" s="1">
        <v>43831</v>
      </c>
      <c r="G244" s="1">
        <v>44196</v>
      </c>
      <c r="H244" s="3">
        <v>1775888000</v>
      </c>
      <c r="I244" s="3">
        <v>442776000</v>
      </c>
      <c r="J244" s="3">
        <f>H244-I244</f>
        <v>1333112000</v>
      </c>
      <c r="K244" s="2">
        <f t="shared" si="3"/>
        <v>3.0108045603194391</v>
      </c>
    </row>
    <row r="245" spans="1:11" hidden="1" outlineLevel="2" x14ac:dyDescent="0.25">
      <c r="A245" t="s">
        <v>291</v>
      </c>
      <c r="B245" t="s">
        <v>292</v>
      </c>
      <c r="C245" t="s">
        <v>12</v>
      </c>
      <c r="D245" t="s">
        <v>127</v>
      </c>
      <c r="E245" s="1">
        <v>44196</v>
      </c>
      <c r="F245" s="1">
        <v>43831</v>
      </c>
      <c r="G245" s="1">
        <v>44196</v>
      </c>
      <c r="H245" s="3">
        <v>1808000000</v>
      </c>
      <c r="I245" s="3">
        <v>1321000000</v>
      </c>
      <c r="J245" s="3">
        <f>H245-I245</f>
        <v>487000000</v>
      </c>
      <c r="K245" s="2">
        <f t="shared" si="3"/>
        <v>0.36866010598031795</v>
      </c>
    </row>
    <row r="246" spans="1:11" hidden="1" outlineLevel="2" x14ac:dyDescent="0.25">
      <c r="A246" t="s">
        <v>1080</v>
      </c>
      <c r="B246" t="s">
        <v>1081</v>
      </c>
      <c r="C246" t="s">
        <v>12</v>
      </c>
      <c r="D246" t="s">
        <v>96</v>
      </c>
      <c r="E246" s="1">
        <v>44196</v>
      </c>
      <c r="F246" s="1">
        <v>43831</v>
      </c>
      <c r="G246" s="1">
        <v>44196</v>
      </c>
      <c r="H246" s="3">
        <v>2711647000</v>
      </c>
      <c r="I246" s="3">
        <v>1176810000</v>
      </c>
      <c r="J246" s="3">
        <f>H246-I246</f>
        <v>1534837000</v>
      </c>
      <c r="K246" s="2">
        <f t="shared" si="3"/>
        <v>1.3042351781511035</v>
      </c>
    </row>
    <row r="247" spans="1:11" hidden="1" outlineLevel="2" x14ac:dyDescent="0.25">
      <c r="A247" t="s">
        <v>567</v>
      </c>
      <c r="B247" t="s">
        <v>568</v>
      </c>
      <c r="C247" t="s">
        <v>12</v>
      </c>
      <c r="D247" t="s">
        <v>127</v>
      </c>
      <c r="E247" s="1">
        <v>44196</v>
      </c>
      <c r="F247" s="1">
        <v>43831</v>
      </c>
      <c r="G247" s="1">
        <v>44196</v>
      </c>
      <c r="H247" s="3">
        <v>3367000000</v>
      </c>
      <c r="I247" s="3">
        <v>2707000000</v>
      </c>
      <c r="J247" s="3">
        <f>H247-I247</f>
        <v>660000000</v>
      </c>
      <c r="K247" s="2">
        <f t="shared" si="3"/>
        <v>0.24381233838197267</v>
      </c>
    </row>
    <row r="248" spans="1:11" hidden="1" outlineLevel="2" x14ac:dyDescent="0.25">
      <c r="A248" t="s">
        <v>909</v>
      </c>
      <c r="B248" t="s">
        <v>910</v>
      </c>
      <c r="C248" t="s">
        <v>12</v>
      </c>
      <c r="D248" t="s">
        <v>96</v>
      </c>
      <c r="E248" s="1">
        <v>44196</v>
      </c>
      <c r="F248" s="1">
        <v>43831</v>
      </c>
      <c r="G248" s="1">
        <v>44196</v>
      </c>
      <c r="H248" s="3">
        <v>3513200000</v>
      </c>
      <c r="I248" s="3">
        <v>2115800000</v>
      </c>
      <c r="J248" s="3">
        <f>H248-I248</f>
        <v>1397400000</v>
      </c>
      <c r="K248" s="2">
        <f t="shared" si="3"/>
        <v>0.66045940069949904</v>
      </c>
    </row>
    <row r="249" spans="1:11" hidden="1" outlineLevel="2" x14ac:dyDescent="0.25">
      <c r="A249" t="s">
        <v>354</v>
      </c>
      <c r="B249" t="s">
        <v>355</v>
      </c>
      <c r="C249" t="s">
        <v>12</v>
      </c>
      <c r="D249" t="s">
        <v>13</v>
      </c>
      <c r="E249" s="1">
        <v>44196</v>
      </c>
      <c r="F249" s="1">
        <v>43831</v>
      </c>
      <c r="G249" s="1">
        <v>44196</v>
      </c>
      <c r="H249" s="3">
        <v>3646000000</v>
      </c>
      <c r="I249" s="3">
        <v>3008000000</v>
      </c>
      <c r="J249" s="3">
        <f>H249-I249</f>
        <v>638000000</v>
      </c>
      <c r="K249" s="2">
        <f t="shared" si="3"/>
        <v>0.21210106382978725</v>
      </c>
    </row>
    <row r="250" spans="1:11" hidden="1" outlineLevel="2" x14ac:dyDescent="0.25">
      <c r="A250" t="s">
        <v>534</v>
      </c>
      <c r="B250" t="s">
        <v>535</v>
      </c>
      <c r="C250" t="s">
        <v>12</v>
      </c>
      <c r="D250" t="s">
        <v>386</v>
      </c>
      <c r="E250" s="1">
        <v>44196</v>
      </c>
      <c r="F250" s="1">
        <v>43831</v>
      </c>
      <c r="G250" s="1">
        <v>44196</v>
      </c>
      <c r="H250" s="3">
        <v>3754000000</v>
      </c>
      <c r="I250" s="3">
        <v>3505000000</v>
      </c>
      <c r="J250" s="3">
        <f>H250-I250</f>
        <v>249000000</v>
      </c>
      <c r="K250" s="2">
        <f t="shared" si="3"/>
        <v>7.1041369472182592E-2</v>
      </c>
    </row>
    <row r="251" spans="1:11" hidden="1" outlineLevel="2" x14ac:dyDescent="0.25">
      <c r="A251" t="s">
        <v>191</v>
      </c>
      <c r="B251" t="s">
        <v>192</v>
      </c>
      <c r="C251" t="s">
        <v>12</v>
      </c>
      <c r="D251" t="s">
        <v>193</v>
      </c>
      <c r="E251" s="1">
        <v>44196</v>
      </c>
      <c r="F251" s="1">
        <v>43831</v>
      </c>
      <c r="G251" s="1">
        <v>44196</v>
      </c>
      <c r="H251" s="3">
        <v>3806267000</v>
      </c>
      <c r="I251" s="3">
        <v>1758675000</v>
      </c>
      <c r="J251" s="3">
        <f>H251-I251</f>
        <v>2047592000</v>
      </c>
      <c r="K251" s="2">
        <f t="shared" si="3"/>
        <v>1.1642810638691059</v>
      </c>
    </row>
    <row r="252" spans="1:11" hidden="1" outlineLevel="2" x14ac:dyDescent="0.25">
      <c r="A252" t="s">
        <v>189</v>
      </c>
      <c r="B252" t="s">
        <v>190</v>
      </c>
      <c r="C252" t="s">
        <v>12</v>
      </c>
      <c r="D252" t="s">
        <v>96</v>
      </c>
      <c r="E252" s="1">
        <v>44196</v>
      </c>
      <c r="F252" s="1">
        <v>43831</v>
      </c>
      <c r="G252" s="1">
        <v>44196</v>
      </c>
      <c r="H252" s="3">
        <v>4000600000</v>
      </c>
      <c r="I252" s="3">
        <v>5888500000</v>
      </c>
      <c r="J252" s="3">
        <f>H252-I252</f>
        <v>-1887900000</v>
      </c>
      <c r="K252" s="2">
        <f t="shared" si="3"/>
        <v>-0.3206079646769126</v>
      </c>
    </row>
    <row r="253" spans="1:11" hidden="1" outlineLevel="2" x14ac:dyDescent="0.25">
      <c r="A253" t="s">
        <v>34</v>
      </c>
      <c r="B253" t="s">
        <v>35</v>
      </c>
      <c r="C253" t="s">
        <v>12</v>
      </c>
      <c r="D253" t="s">
        <v>13</v>
      </c>
      <c r="E253" s="1">
        <v>44196</v>
      </c>
      <c r="F253" s="1">
        <v>43831</v>
      </c>
      <c r="G253" s="1">
        <v>44196</v>
      </c>
      <c r="H253" s="3">
        <v>4495000000</v>
      </c>
      <c r="I253" s="3">
        <v>3687000000</v>
      </c>
      <c r="J253" s="3">
        <f>H253-I253</f>
        <v>808000000</v>
      </c>
      <c r="K253" s="2">
        <f t="shared" si="3"/>
        <v>0.21914835909953892</v>
      </c>
    </row>
    <row r="254" spans="1:11" hidden="1" outlineLevel="2" x14ac:dyDescent="0.25">
      <c r="A254" t="s">
        <v>125</v>
      </c>
      <c r="B254" t="s">
        <v>126</v>
      </c>
      <c r="C254" t="s">
        <v>12</v>
      </c>
      <c r="D254" t="s">
        <v>127</v>
      </c>
      <c r="E254" s="1">
        <v>44196</v>
      </c>
      <c r="F254" s="1">
        <v>43831</v>
      </c>
      <c r="G254" s="1">
        <v>44196</v>
      </c>
      <c r="H254" s="3">
        <v>4572000000</v>
      </c>
      <c r="I254" s="3">
        <v>4807000000</v>
      </c>
      <c r="J254" s="3">
        <f>H254-I254</f>
        <v>-235000000</v>
      </c>
      <c r="K254" s="2">
        <f t="shared" si="3"/>
        <v>-4.8887039733721653E-2</v>
      </c>
    </row>
    <row r="255" spans="1:11" hidden="1" outlineLevel="2" x14ac:dyDescent="0.25">
      <c r="A255" t="s">
        <v>26</v>
      </c>
      <c r="B255" t="s">
        <v>27</v>
      </c>
      <c r="C255" t="s">
        <v>12</v>
      </c>
      <c r="D255" t="s">
        <v>28</v>
      </c>
      <c r="E255" s="1">
        <v>44196</v>
      </c>
      <c r="F255" s="1">
        <v>43831</v>
      </c>
      <c r="G255" s="1">
        <v>44196</v>
      </c>
      <c r="H255" s="3">
        <v>4616000000</v>
      </c>
      <c r="I255" s="3">
        <v>7882000000</v>
      </c>
      <c r="J255" s="3">
        <f>H255-I255</f>
        <v>-3266000000</v>
      </c>
      <c r="K255" s="2">
        <f t="shared" si="3"/>
        <v>-0.41436183709718344</v>
      </c>
    </row>
    <row r="256" spans="1:11" hidden="1" outlineLevel="2" x14ac:dyDescent="0.25">
      <c r="A256" t="s">
        <v>678</v>
      </c>
      <c r="B256" t="s">
        <v>679</v>
      </c>
      <c r="C256" t="s">
        <v>12</v>
      </c>
      <c r="D256" t="s">
        <v>28</v>
      </c>
      <c r="E256" s="1">
        <v>44196</v>
      </c>
      <c r="F256" s="1">
        <v>43831</v>
      </c>
      <c r="G256" s="1">
        <v>44196</v>
      </c>
      <c r="H256" s="3">
        <v>6193700000</v>
      </c>
      <c r="I256" s="3">
        <v>8318400000</v>
      </c>
      <c r="J256" s="3">
        <f>H256-I256</f>
        <v>-2124700000</v>
      </c>
      <c r="K256" s="2">
        <f t="shared" si="3"/>
        <v>-0.25542171571456052</v>
      </c>
    </row>
    <row r="257" spans="1:11" hidden="1" outlineLevel="2" x14ac:dyDescent="0.25">
      <c r="A257" t="s">
        <v>1006</v>
      </c>
      <c r="B257" t="s">
        <v>1007</v>
      </c>
      <c r="C257" t="s">
        <v>12</v>
      </c>
      <c r="D257" t="s">
        <v>13</v>
      </c>
      <c r="E257" s="1">
        <v>44196</v>
      </c>
      <c r="F257" s="1">
        <v>43831</v>
      </c>
      <c r="G257" s="1">
        <v>44196</v>
      </c>
      <c r="H257" s="3">
        <v>6375000000</v>
      </c>
      <c r="I257" s="3">
        <v>3696000000</v>
      </c>
      <c r="J257" s="3">
        <f>H257-I257</f>
        <v>2679000000</v>
      </c>
      <c r="K257" s="2">
        <f t="shared" si="3"/>
        <v>0.72483766233766234</v>
      </c>
    </row>
    <row r="258" spans="1:11" hidden="1" outlineLevel="2" x14ac:dyDescent="0.25">
      <c r="A258" t="s">
        <v>752</v>
      </c>
      <c r="B258" t="s">
        <v>753</v>
      </c>
      <c r="C258" t="s">
        <v>12</v>
      </c>
      <c r="D258" t="s">
        <v>28</v>
      </c>
      <c r="E258" s="1">
        <v>44196</v>
      </c>
      <c r="F258" s="1">
        <v>43831</v>
      </c>
      <c r="G258" s="1">
        <v>44196</v>
      </c>
      <c r="H258" s="3">
        <v>7067000000</v>
      </c>
      <c r="I258" s="3">
        <v>9843000000</v>
      </c>
      <c r="J258" s="3">
        <f>H258-I258</f>
        <v>-2776000000</v>
      </c>
      <c r="K258" s="2">
        <f t="shared" si="3"/>
        <v>-0.28202783704155238</v>
      </c>
    </row>
    <row r="259" spans="1:11" hidden="1" outlineLevel="2" x14ac:dyDescent="0.25">
      <c r="A259" t="s">
        <v>328</v>
      </c>
      <c r="B259" t="s">
        <v>329</v>
      </c>
      <c r="C259" t="s">
        <v>12</v>
      </c>
      <c r="D259" t="s">
        <v>330</v>
      </c>
      <c r="E259" s="1">
        <v>44196</v>
      </c>
      <c r="F259" s="1">
        <v>43831</v>
      </c>
      <c r="G259" s="1">
        <v>44196</v>
      </c>
      <c r="H259" s="3">
        <v>7179000000</v>
      </c>
      <c r="I259" s="3">
        <v>6634000000</v>
      </c>
      <c r="J259" s="3">
        <f>H259-I259</f>
        <v>545000000</v>
      </c>
      <c r="K259" s="2">
        <f t="shared" si="3"/>
        <v>8.2152547482665053E-2</v>
      </c>
    </row>
    <row r="260" spans="1:11" hidden="1" outlineLevel="2" x14ac:dyDescent="0.25">
      <c r="A260" t="s">
        <v>108</v>
      </c>
      <c r="B260" t="s">
        <v>109</v>
      </c>
      <c r="C260" t="s">
        <v>12</v>
      </c>
      <c r="D260" t="s">
        <v>96</v>
      </c>
      <c r="E260" s="1">
        <v>44196</v>
      </c>
      <c r="F260" s="1">
        <v>43831</v>
      </c>
      <c r="G260" s="1">
        <v>44196</v>
      </c>
      <c r="H260" s="3">
        <v>7264000000</v>
      </c>
      <c r="I260" s="3">
        <v>7842000000</v>
      </c>
      <c r="J260" s="3">
        <f>H260-I260</f>
        <v>-578000000</v>
      </c>
      <c r="K260" s="2">
        <f t="shared" si="3"/>
        <v>-7.3705687324662081E-2</v>
      </c>
    </row>
    <row r="261" spans="1:11" hidden="1" outlineLevel="2" x14ac:dyDescent="0.25">
      <c r="A261" t="s">
        <v>269</v>
      </c>
      <c r="B261" t="s">
        <v>270</v>
      </c>
      <c r="C261" t="s">
        <v>12</v>
      </c>
      <c r="D261" t="s">
        <v>127</v>
      </c>
      <c r="E261" s="1">
        <v>44196</v>
      </c>
      <c r="F261" s="1">
        <v>43831</v>
      </c>
      <c r="G261" s="1">
        <v>44196</v>
      </c>
      <c r="H261" s="3">
        <v>8458000000</v>
      </c>
      <c r="I261" s="3">
        <v>5104000000</v>
      </c>
      <c r="J261" s="3">
        <f>H261-I261</f>
        <v>3354000000</v>
      </c>
      <c r="K261" s="2">
        <f t="shared" si="3"/>
        <v>0.6571316614420063</v>
      </c>
    </row>
    <row r="262" spans="1:11" hidden="1" outlineLevel="2" x14ac:dyDescent="0.25">
      <c r="A262" t="s">
        <v>850</v>
      </c>
      <c r="B262" t="s">
        <v>851</v>
      </c>
      <c r="C262" t="s">
        <v>12</v>
      </c>
      <c r="D262" t="s">
        <v>28</v>
      </c>
      <c r="E262" s="1">
        <v>44196</v>
      </c>
      <c r="F262" s="1">
        <v>43831</v>
      </c>
      <c r="G262" s="1">
        <v>44196</v>
      </c>
      <c r="H262" s="3">
        <v>9616000000</v>
      </c>
      <c r="I262" s="3">
        <v>16273000000</v>
      </c>
      <c r="J262" s="3">
        <f>H262-I262</f>
        <v>-6657000000</v>
      </c>
      <c r="K262" s="2">
        <f t="shared" si="3"/>
        <v>-0.40908252934308365</v>
      </c>
    </row>
    <row r="263" spans="1:11" hidden="1" outlineLevel="2" x14ac:dyDescent="0.25">
      <c r="A263" t="s">
        <v>625</v>
      </c>
      <c r="B263" t="s">
        <v>626</v>
      </c>
      <c r="C263" t="s">
        <v>12</v>
      </c>
      <c r="D263" t="s">
        <v>13</v>
      </c>
      <c r="E263" s="1">
        <v>44199</v>
      </c>
      <c r="F263" s="1">
        <v>43829</v>
      </c>
      <c r="G263" s="1">
        <v>44199</v>
      </c>
      <c r="H263" s="3">
        <v>14714000000</v>
      </c>
      <c r="I263" s="3">
        <v>15119000000</v>
      </c>
      <c r="J263" s="3">
        <f>H263-I263</f>
        <v>-405000000</v>
      </c>
      <c r="K263" s="2">
        <f t="shared" si="3"/>
        <v>-2.6787485944837621E-2</v>
      </c>
    </row>
    <row r="264" spans="1:11" hidden="1" outlineLevel="2" x14ac:dyDescent="0.25">
      <c r="A264" t="s">
        <v>1047</v>
      </c>
      <c r="B264" t="s">
        <v>1048</v>
      </c>
      <c r="C264" t="s">
        <v>12</v>
      </c>
      <c r="D264" t="s">
        <v>127</v>
      </c>
      <c r="E264" s="1">
        <v>44196</v>
      </c>
      <c r="F264" s="1">
        <v>43831</v>
      </c>
      <c r="G264" s="1">
        <v>44196</v>
      </c>
      <c r="H264" s="3">
        <v>15403000000</v>
      </c>
      <c r="I264" s="3">
        <v>13839000000</v>
      </c>
      <c r="J264" s="3">
        <f>H264-I264</f>
        <v>1564000000</v>
      </c>
      <c r="K264" s="2">
        <f t="shared" si="3"/>
        <v>0.11301394609437099</v>
      </c>
    </row>
    <row r="265" spans="1:11" hidden="1" outlineLevel="2" x14ac:dyDescent="0.25">
      <c r="A265" t="s">
        <v>29</v>
      </c>
      <c r="B265" t="s">
        <v>30</v>
      </c>
      <c r="C265" t="s">
        <v>12</v>
      </c>
      <c r="D265" t="s">
        <v>31</v>
      </c>
      <c r="E265" s="1">
        <v>43738</v>
      </c>
      <c r="K265" s="2" t="e">
        <f t="shared" si="3"/>
        <v>#DIV/0!</v>
      </c>
    </row>
    <row r="266" spans="1:11" hidden="1" outlineLevel="2" x14ac:dyDescent="0.25">
      <c r="A266" t="s">
        <v>32</v>
      </c>
      <c r="B266" t="s">
        <v>33</v>
      </c>
      <c r="C266" t="s">
        <v>12</v>
      </c>
      <c r="D266" t="s">
        <v>13</v>
      </c>
      <c r="E266" s="1">
        <v>43921</v>
      </c>
      <c r="K266" s="2" t="e">
        <f t="shared" si="3"/>
        <v>#DIV/0!</v>
      </c>
    </row>
    <row r="267" spans="1:11" hidden="1" outlineLevel="2" x14ac:dyDescent="0.25">
      <c r="A267" t="s">
        <v>182</v>
      </c>
      <c r="B267" t="s">
        <v>183</v>
      </c>
      <c r="C267" t="s">
        <v>12</v>
      </c>
      <c r="D267" t="s">
        <v>13</v>
      </c>
      <c r="E267" s="1">
        <v>43738</v>
      </c>
      <c r="K267" s="2" t="e">
        <f t="shared" si="3"/>
        <v>#DIV/0!</v>
      </c>
    </row>
    <row r="268" spans="1:11" hidden="1" outlineLevel="2" x14ac:dyDescent="0.25">
      <c r="A268" t="s">
        <v>225</v>
      </c>
      <c r="B268" t="s">
        <v>226</v>
      </c>
      <c r="C268" t="s">
        <v>12</v>
      </c>
      <c r="D268" t="s">
        <v>31</v>
      </c>
      <c r="E268" s="1">
        <v>43646</v>
      </c>
      <c r="K268" s="2" t="e">
        <f t="shared" si="3"/>
        <v>#DIV/0!</v>
      </c>
    </row>
    <row r="269" spans="1:11" hidden="1" outlineLevel="2" x14ac:dyDescent="0.25">
      <c r="A269" t="s">
        <v>320</v>
      </c>
      <c r="B269" t="s">
        <v>321</v>
      </c>
      <c r="C269" t="s">
        <v>12</v>
      </c>
      <c r="D269" t="s">
        <v>28</v>
      </c>
      <c r="E269" s="1">
        <v>44012</v>
      </c>
      <c r="K269" s="2" t="e">
        <f t="shared" si="3"/>
        <v>#DIV/0!</v>
      </c>
    </row>
    <row r="270" spans="1:11" hidden="1" outlineLevel="2" x14ac:dyDescent="0.25">
      <c r="A270" t="s">
        <v>550</v>
      </c>
      <c r="B270" t="s">
        <v>551</v>
      </c>
      <c r="C270" t="s">
        <v>12</v>
      </c>
      <c r="D270" t="s">
        <v>13</v>
      </c>
      <c r="E270" s="1">
        <v>44102</v>
      </c>
      <c r="K270" s="2" t="e">
        <f t="shared" si="3"/>
        <v>#DIV/0!</v>
      </c>
    </row>
    <row r="271" spans="1:11" hidden="1" outlineLevel="2" x14ac:dyDescent="0.25">
      <c r="A271" t="s">
        <v>716</v>
      </c>
      <c r="B271" t="s">
        <v>717</v>
      </c>
      <c r="C271" t="s">
        <v>12</v>
      </c>
      <c r="D271" t="s">
        <v>31</v>
      </c>
      <c r="E271" s="1">
        <v>43921</v>
      </c>
      <c r="K271" s="2" t="e">
        <f t="shared" si="3"/>
        <v>#DIV/0!</v>
      </c>
    </row>
    <row r="272" spans="1:11" hidden="1" outlineLevel="2" x14ac:dyDescent="0.25">
      <c r="A272" t="s">
        <v>722</v>
      </c>
      <c r="B272" t="s">
        <v>723</v>
      </c>
      <c r="C272" t="s">
        <v>12</v>
      </c>
      <c r="D272" t="s">
        <v>13</v>
      </c>
      <c r="E272" s="1">
        <v>43581</v>
      </c>
      <c r="K272" s="2" t="e">
        <f t="shared" si="3"/>
        <v>#DIV/0!</v>
      </c>
    </row>
    <row r="273" spans="1:11" hidden="1" outlineLevel="2" x14ac:dyDescent="0.25">
      <c r="A273" t="s">
        <v>920</v>
      </c>
      <c r="B273" t="s">
        <v>921</v>
      </c>
      <c r="C273" t="s">
        <v>12</v>
      </c>
      <c r="D273" t="s">
        <v>13</v>
      </c>
      <c r="E273" s="1">
        <v>43646</v>
      </c>
      <c r="K273" s="2" t="e">
        <f t="shared" si="3"/>
        <v>#DIV/0!</v>
      </c>
    </row>
    <row r="274" spans="1:11" hidden="1" outlineLevel="2" x14ac:dyDescent="0.25">
      <c r="A274" t="s">
        <v>965</v>
      </c>
      <c r="B274" t="s">
        <v>966</v>
      </c>
      <c r="C274" t="s">
        <v>12</v>
      </c>
      <c r="D274" t="s">
        <v>13</v>
      </c>
      <c r="E274" s="1">
        <v>43921</v>
      </c>
      <c r="K274" s="2" t="e">
        <f t="shared" si="3"/>
        <v>#DIV/0!</v>
      </c>
    </row>
    <row r="275" spans="1:11" hidden="1" outlineLevel="2" x14ac:dyDescent="0.25">
      <c r="A275" t="s">
        <v>1062</v>
      </c>
      <c r="B275" t="s">
        <v>1063</v>
      </c>
      <c r="C275" t="s">
        <v>12</v>
      </c>
      <c r="D275" t="s">
        <v>13</v>
      </c>
      <c r="E275" s="1">
        <v>44106</v>
      </c>
      <c r="F275" s="1"/>
      <c r="G275" s="1"/>
      <c r="K275" s="2" t="e">
        <f t="shared" si="3"/>
        <v>#DIV/0!</v>
      </c>
    </row>
    <row r="276" spans="1:11" outlineLevel="1" collapsed="1" x14ac:dyDescent="0.25">
      <c r="C276" s="5" t="s">
        <v>1160</v>
      </c>
      <c r="E276" s="1"/>
      <c r="F276" s="1"/>
      <c r="G276" s="1"/>
      <c r="H276" s="3">
        <f>SUBTOTAL(9,H213:H275)</f>
        <v>132194679000</v>
      </c>
      <c r="I276" s="3">
        <f>SUBTOTAL(9,I213:I275)</f>
        <v>159787241000</v>
      </c>
      <c r="J276" s="3">
        <f>SUBTOTAL(9,J213:J275)</f>
        <v>-27592562000</v>
      </c>
      <c r="K276" s="2">
        <f t="shared" si="3"/>
        <v>-0.17268313682191935</v>
      </c>
    </row>
    <row r="277" spans="1:11" hidden="1" outlineLevel="2" x14ac:dyDescent="0.25">
      <c r="A277" t="s">
        <v>336</v>
      </c>
      <c r="B277" t="s">
        <v>337</v>
      </c>
      <c r="C277" t="s">
        <v>16</v>
      </c>
      <c r="D277" t="s">
        <v>17</v>
      </c>
      <c r="E277" s="1">
        <v>44196</v>
      </c>
      <c r="F277" s="1">
        <v>43831</v>
      </c>
      <c r="G277" s="1">
        <v>44196</v>
      </c>
      <c r="H277" s="3">
        <v>-12385000000</v>
      </c>
      <c r="I277" s="3">
        <v>4767000000</v>
      </c>
      <c r="J277" s="3">
        <f>H277-I277</f>
        <v>-17152000000</v>
      </c>
      <c r="K277" s="2">
        <f t="shared" si="3"/>
        <v>-3.5980700650304174</v>
      </c>
    </row>
    <row r="278" spans="1:11" hidden="1" outlineLevel="2" x14ac:dyDescent="0.25">
      <c r="A278" t="s">
        <v>171</v>
      </c>
      <c r="B278" t="s">
        <v>172</v>
      </c>
      <c r="C278" t="s">
        <v>16</v>
      </c>
      <c r="D278" t="s">
        <v>173</v>
      </c>
      <c r="E278" s="1">
        <v>44196</v>
      </c>
      <c r="F278" s="1">
        <v>43831</v>
      </c>
      <c r="G278" s="1">
        <v>44196</v>
      </c>
      <c r="H278" s="3">
        <v>-11873000000</v>
      </c>
      <c r="I278" s="3">
        <v>-636000000</v>
      </c>
      <c r="J278" s="3">
        <f>H278-I278</f>
        <v>-11237000000</v>
      </c>
      <c r="K278" s="2">
        <f t="shared" si="3"/>
        <v>17.668238993710691</v>
      </c>
    </row>
    <row r="279" spans="1:11" hidden="1" outlineLevel="2" x14ac:dyDescent="0.25">
      <c r="A279" t="s">
        <v>14</v>
      </c>
      <c r="B279" t="s">
        <v>15</v>
      </c>
      <c r="C279" t="s">
        <v>16</v>
      </c>
      <c r="D279" t="s">
        <v>17</v>
      </c>
      <c r="E279" s="1">
        <v>44196</v>
      </c>
      <c r="F279" s="1">
        <v>43831</v>
      </c>
      <c r="G279" s="1">
        <v>44196</v>
      </c>
      <c r="H279" s="3">
        <v>-8885000000</v>
      </c>
      <c r="I279" s="3">
        <v>1686000000</v>
      </c>
      <c r="J279" s="3">
        <f>H279-I279</f>
        <v>-10571000000</v>
      </c>
      <c r="K279" s="2">
        <f t="shared" ref="K279:K342" si="4">J279/I279</f>
        <v>-6.2698695136417557</v>
      </c>
    </row>
    <row r="280" spans="1:11" hidden="1" outlineLevel="2" x14ac:dyDescent="0.25">
      <c r="A280" t="s">
        <v>1039</v>
      </c>
      <c r="B280" t="s">
        <v>1040</v>
      </c>
      <c r="C280" t="s">
        <v>16</v>
      </c>
      <c r="D280" t="s">
        <v>17</v>
      </c>
      <c r="E280" s="1">
        <v>44196</v>
      </c>
      <c r="F280" s="1">
        <v>43831</v>
      </c>
      <c r="G280" s="1">
        <v>44196</v>
      </c>
      <c r="H280" s="3">
        <v>-7069000000</v>
      </c>
      <c r="I280" s="3">
        <v>3009000000</v>
      </c>
      <c r="J280" s="3">
        <f>H280-I280</f>
        <v>-10078000000</v>
      </c>
      <c r="K280" s="2">
        <f t="shared" si="4"/>
        <v>-3.3492854769026255</v>
      </c>
    </row>
    <row r="281" spans="1:11" hidden="1" outlineLevel="2" x14ac:dyDescent="0.25">
      <c r="A281" t="s">
        <v>933</v>
      </c>
      <c r="B281" t="s">
        <v>934</v>
      </c>
      <c r="C281" t="s">
        <v>16</v>
      </c>
      <c r="D281" t="s">
        <v>173</v>
      </c>
      <c r="E281" s="1">
        <v>44196</v>
      </c>
      <c r="F281" s="1">
        <v>43831</v>
      </c>
      <c r="G281" s="1">
        <v>44196</v>
      </c>
      <c r="H281" s="3">
        <v>-3519000000</v>
      </c>
      <c r="I281" s="3">
        <v>5537000000</v>
      </c>
      <c r="J281" s="3">
        <f>H281-I281</f>
        <v>-9056000000</v>
      </c>
      <c r="K281" s="2">
        <f t="shared" si="4"/>
        <v>-1.6355427126602853</v>
      </c>
    </row>
    <row r="282" spans="1:11" hidden="1" outlineLevel="2" x14ac:dyDescent="0.25">
      <c r="A282" t="s">
        <v>693</v>
      </c>
      <c r="B282" t="s">
        <v>694</v>
      </c>
      <c r="C282" t="s">
        <v>16</v>
      </c>
      <c r="D282" t="s">
        <v>17</v>
      </c>
      <c r="E282" s="1">
        <v>44196</v>
      </c>
      <c r="F282" s="1">
        <v>43831</v>
      </c>
      <c r="G282" s="1">
        <v>44196</v>
      </c>
      <c r="H282" s="3">
        <v>-3074000000</v>
      </c>
      <c r="I282" s="3">
        <v>2300000000</v>
      </c>
      <c r="J282" s="3">
        <f>H282-I282</f>
        <v>-5374000000</v>
      </c>
      <c r="K282" s="2">
        <f t="shared" si="4"/>
        <v>-2.3365217391304349</v>
      </c>
    </row>
    <row r="283" spans="1:11" hidden="1" outlineLevel="2" x14ac:dyDescent="0.25">
      <c r="A283" t="s">
        <v>87</v>
      </c>
      <c r="B283" t="s">
        <v>88</v>
      </c>
      <c r="C283" t="s">
        <v>16</v>
      </c>
      <c r="D283" t="s">
        <v>17</v>
      </c>
      <c r="E283" s="1">
        <v>44196</v>
      </c>
      <c r="F283" s="1">
        <v>43831</v>
      </c>
      <c r="G283" s="1">
        <v>44196</v>
      </c>
      <c r="H283" s="3">
        <v>-1324000000</v>
      </c>
      <c r="I283" s="3">
        <v>769000000</v>
      </c>
      <c r="J283" s="3">
        <f>H283-I283</f>
        <v>-2093000000</v>
      </c>
      <c r="K283" s="2">
        <f t="shared" si="4"/>
        <v>-2.7217165149544864</v>
      </c>
    </row>
    <row r="284" spans="1:11" hidden="1" outlineLevel="2" x14ac:dyDescent="0.25">
      <c r="A284" t="s">
        <v>603</v>
      </c>
      <c r="B284" t="s">
        <v>604</v>
      </c>
      <c r="C284" t="s">
        <v>16</v>
      </c>
      <c r="D284" t="s">
        <v>288</v>
      </c>
      <c r="E284" s="1">
        <v>44196</v>
      </c>
      <c r="F284" s="1">
        <v>43831</v>
      </c>
      <c r="G284" s="1">
        <v>44196</v>
      </c>
      <c r="H284" s="3">
        <v>-33300000</v>
      </c>
      <c r="I284" s="3">
        <v>159100000</v>
      </c>
      <c r="J284" s="3">
        <f>H284-I284</f>
        <v>-192400000</v>
      </c>
      <c r="K284" s="2">
        <f t="shared" si="4"/>
        <v>-1.2093023255813953</v>
      </c>
    </row>
    <row r="285" spans="1:11" hidden="1" outlineLevel="2" x14ac:dyDescent="0.25">
      <c r="A285" t="s">
        <v>789</v>
      </c>
      <c r="B285" t="s">
        <v>790</v>
      </c>
      <c r="C285" t="s">
        <v>16</v>
      </c>
      <c r="D285" t="s">
        <v>403</v>
      </c>
      <c r="E285" s="1">
        <v>44196</v>
      </c>
      <c r="F285" s="1">
        <v>43831</v>
      </c>
      <c r="G285" s="1">
        <v>44196</v>
      </c>
      <c r="H285" s="3">
        <v>-6000000</v>
      </c>
      <c r="I285" s="3">
        <v>-415000000</v>
      </c>
      <c r="J285" s="3">
        <f>H285-I285</f>
        <v>409000000</v>
      </c>
      <c r="K285" s="2">
        <f t="shared" si="4"/>
        <v>-0.98554216867469879</v>
      </c>
    </row>
    <row r="286" spans="1:11" hidden="1" outlineLevel="2" x14ac:dyDescent="0.25">
      <c r="A286" t="s">
        <v>473</v>
      </c>
      <c r="B286" t="s">
        <v>474</v>
      </c>
      <c r="C286" t="s">
        <v>16</v>
      </c>
      <c r="D286" t="s">
        <v>288</v>
      </c>
      <c r="E286" s="1">
        <v>44196</v>
      </c>
      <c r="F286" s="1">
        <v>43831</v>
      </c>
      <c r="G286" s="1">
        <v>44196</v>
      </c>
      <c r="H286" s="3">
        <v>116326000</v>
      </c>
      <c r="I286" s="3">
        <v>253668000</v>
      </c>
      <c r="J286" s="3">
        <f>H286-I286</f>
        <v>-137342000</v>
      </c>
      <c r="K286" s="2">
        <f t="shared" si="4"/>
        <v>-0.54142422378857402</v>
      </c>
    </row>
    <row r="287" spans="1:11" hidden="1" outlineLevel="2" x14ac:dyDescent="0.25">
      <c r="A287" t="s">
        <v>1136</v>
      </c>
      <c r="B287" t="s">
        <v>1137</v>
      </c>
      <c r="C287" t="s">
        <v>16</v>
      </c>
      <c r="D287" t="s">
        <v>288</v>
      </c>
      <c r="E287" s="1">
        <v>44196</v>
      </c>
      <c r="F287" s="1">
        <v>43831</v>
      </c>
      <c r="G287" s="1">
        <v>44196</v>
      </c>
      <c r="H287" s="3">
        <v>254000000</v>
      </c>
      <c r="I287" s="3">
        <v>401000000</v>
      </c>
      <c r="J287" s="3">
        <f>H287-I287</f>
        <v>-147000000</v>
      </c>
      <c r="K287" s="2">
        <f t="shared" si="4"/>
        <v>-0.36658354114713215</v>
      </c>
    </row>
    <row r="288" spans="1:11" hidden="1" outlineLevel="2" x14ac:dyDescent="0.25">
      <c r="A288" t="s">
        <v>924</v>
      </c>
      <c r="B288" t="s">
        <v>925</v>
      </c>
      <c r="C288" t="s">
        <v>16</v>
      </c>
      <c r="D288" t="s">
        <v>926</v>
      </c>
      <c r="E288" s="1">
        <v>44196</v>
      </c>
      <c r="F288" s="1">
        <v>43831</v>
      </c>
      <c r="G288" s="1">
        <v>44196</v>
      </c>
      <c r="H288" s="3">
        <v>260824000</v>
      </c>
      <c r="I288" s="3">
        <v>203347000</v>
      </c>
      <c r="J288" s="3">
        <f>H288-I288</f>
        <v>57477000</v>
      </c>
      <c r="K288" s="2">
        <f t="shared" si="4"/>
        <v>0.28265477238415121</v>
      </c>
    </row>
    <row r="289" spans="1:11" hidden="1" outlineLevel="2" x14ac:dyDescent="0.25">
      <c r="A289" t="s">
        <v>569</v>
      </c>
      <c r="B289" t="s">
        <v>570</v>
      </c>
      <c r="C289" t="s">
        <v>16</v>
      </c>
      <c r="D289" t="s">
        <v>571</v>
      </c>
      <c r="E289" s="1">
        <v>44196</v>
      </c>
      <c r="F289" s="1">
        <v>43831</v>
      </c>
      <c r="G289" s="1">
        <v>44196</v>
      </c>
      <c r="H289" s="3">
        <v>261000000</v>
      </c>
      <c r="I289" s="3">
        <v>470000000</v>
      </c>
      <c r="J289" s="3">
        <f>H289-I289</f>
        <v>-209000000</v>
      </c>
      <c r="K289" s="2">
        <f t="shared" si="4"/>
        <v>-0.44468085106382976</v>
      </c>
    </row>
    <row r="290" spans="1:11" hidden="1" outlineLevel="2" x14ac:dyDescent="0.25">
      <c r="A290" t="s">
        <v>913</v>
      </c>
      <c r="B290" t="s">
        <v>914</v>
      </c>
      <c r="C290" t="s">
        <v>16</v>
      </c>
      <c r="D290" t="s">
        <v>915</v>
      </c>
      <c r="E290" s="1">
        <v>44196</v>
      </c>
      <c r="F290" s="1">
        <v>43831</v>
      </c>
      <c r="G290" s="1">
        <v>44196</v>
      </c>
      <c r="H290" s="3">
        <v>306276000</v>
      </c>
      <c r="I290" s="3">
        <v>454433000</v>
      </c>
      <c r="J290" s="3">
        <f>H290-I290</f>
        <v>-148157000</v>
      </c>
      <c r="K290" s="2">
        <f t="shared" si="4"/>
        <v>-0.32602605884695873</v>
      </c>
    </row>
    <row r="291" spans="1:11" hidden="1" outlineLevel="2" x14ac:dyDescent="0.25">
      <c r="A291" t="s">
        <v>1033</v>
      </c>
      <c r="B291" t="s">
        <v>1034</v>
      </c>
      <c r="C291" t="s">
        <v>16</v>
      </c>
      <c r="D291" t="s">
        <v>173</v>
      </c>
      <c r="E291" s="1">
        <v>44198</v>
      </c>
      <c r="F291" s="1">
        <v>43835</v>
      </c>
      <c r="G291" s="1">
        <v>44198</v>
      </c>
      <c r="H291" s="3">
        <v>309000000</v>
      </c>
      <c r="I291" s="3">
        <v>815000000</v>
      </c>
      <c r="J291" s="3">
        <f>H291-I291</f>
        <v>-506000000</v>
      </c>
      <c r="K291" s="2">
        <f t="shared" si="4"/>
        <v>-0.62085889570552144</v>
      </c>
    </row>
    <row r="292" spans="1:11" hidden="1" outlineLevel="2" x14ac:dyDescent="0.25">
      <c r="A292" t="s">
        <v>91</v>
      </c>
      <c r="B292" t="s">
        <v>92</v>
      </c>
      <c r="C292" t="s">
        <v>16</v>
      </c>
      <c r="D292" t="s">
        <v>93</v>
      </c>
      <c r="E292" s="1">
        <v>44196</v>
      </c>
      <c r="F292" s="1">
        <v>43831</v>
      </c>
      <c r="G292" s="1">
        <v>44196</v>
      </c>
      <c r="H292" s="3">
        <v>314300000</v>
      </c>
      <c r="I292" s="3">
        <v>401800000</v>
      </c>
      <c r="J292" s="3">
        <f>H292-I292</f>
        <v>-87500000</v>
      </c>
      <c r="K292" s="2">
        <f t="shared" si="4"/>
        <v>-0.21777003484320556</v>
      </c>
    </row>
    <row r="293" spans="1:11" hidden="1" outlineLevel="2" x14ac:dyDescent="0.25">
      <c r="A293" t="s">
        <v>130</v>
      </c>
      <c r="B293" t="s">
        <v>131</v>
      </c>
      <c r="C293" t="s">
        <v>16</v>
      </c>
      <c r="D293" t="s">
        <v>93</v>
      </c>
      <c r="E293" s="1">
        <v>44196</v>
      </c>
      <c r="F293" s="1">
        <v>43831</v>
      </c>
      <c r="G293" s="1">
        <v>44196</v>
      </c>
      <c r="H293" s="3">
        <v>344900000</v>
      </c>
      <c r="I293" s="3">
        <v>370000000</v>
      </c>
      <c r="J293" s="3">
        <f>H293-I293</f>
        <v>-25100000</v>
      </c>
      <c r="K293" s="2">
        <f t="shared" si="4"/>
        <v>-6.7837837837837839E-2</v>
      </c>
    </row>
    <row r="294" spans="1:11" hidden="1" outlineLevel="2" x14ac:dyDescent="0.25">
      <c r="A294" t="s">
        <v>872</v>
      </c>
      <c r="B294" t="s">
        <v>873</v>
      </c>
      <c r="C294" t="s">
        <v>16</v>
      </c>
      <c r="D294" t="s">
        <v>288</v>
      </c>
      <c r="E294" s="1">
        <v>44196</v>
      </c>
      <c r="F294" s="1">
        <v>43831</v>
      </c>
      <c r="G294" s="1">
        <v>44196</v>
      </c>
      <c r="H294" s="3">
        <v>358600000</v>
      </c>
      <c r="I294" s="3">
        <v>355700000</v>
      </c>
      <c r="J294" s="3">
        <f>H294-I294</f>
        <v>2900000</v>
      </c>
      <c r="K294" s="2">
        <f t="shared" si="4"/>
        <v>8.1529378689907221E-3</v>
      </c>
    </row>
    <row r="295" spans="1:11" hidden="1" outlineLevel="2" x14ac:dyDescent="0.25">
      <c r="A295" t="s">
        <v>578</v>
      </c>
      <c r="B295" t="s">
        <v>579</v>
      </c>
      <c r="C295" t="s">
        <v>16</v>
      </c>
      <c r="D295" t="s">
        <v>288</v>
      </c>
      <c r="E295" s="1">
        <v>44196</v>
      </c>
      <c r="F295" s="1">
        <v>43831</v>
      </c>
      <c r="G295" s="1">
        <v>44196</v>
      </c>
      <c r="H295" s="3">
        <v>377778000</v>
      </c>
      <c r="I295" s="3">
        <v>425521000</v>
      </c>
      <c r="J295" s="3">
        <f>H295-I295</f>
        <v>-47743000</v>
      </c>
      <c r="K295" s="2">
        <f t="shared" si="4"/>
        <v>-0.1121989279025007</v>
      </c>
    </row>
    <row r="296" spans="1:11" hidden="1" outlineLevel="2" x14ac:dyDescent="0.25">
      <c r="A296" t="s">
        <v>992</v>
      </c>
      <c r="B296" t="s">
        <v>993</v>
      </c>
      <c r="C296" t="s">
        <v>16</v>
      </c>
      <c r="D296" t="s">
        <v>173</v>
      </c>
      <c r="E296" s="1">
        <v>44199</v>
      </c>
      <c r="F296" s="1">
        <v>43829</v>
      </c>
      <c r="G296" s="1">
        <v>44199</v>
      </c>
      <c r="H296" s="3">
        <v>401900000</v>
      </c>
      <c r="I296" s="3">
        <v>402300000</v>
      </c>
      <c r="J296" s="3">
        <f>H296-I296</f>
        <v>-400000</v>
      </c>
      <c r="K296" s="2">
        <f t="shared" si="4"/>
        <v>-9.9428287347750428E-4</v>
      </c>
    </row>
    <row r="297" spans="1:11" hidden="1" outlineLevel="2" x14ac:dyDescent="0.25">
      <c r="A297" t="s">
        <v>1088</v>
      </c>
      <c r="B297" t="s">
        <v>1089</v>
      </c>
      <c r="C297" t="s">
        <v>16</v>
      </c>
      <c r="D297" t="s">
        <v>231</v>
      </c>
      <c r="E297" s="1">
        <v>44196</v>
      </c>
      <c r="F297" s="1">
        <v>43831</v>
      </c>
      <c r="G297" s="1">
        <v>44196</v>
      </c>
      <c r="H297" s="3">
        <v>414400000</v>
      </c>
      <c r="I297" s="3">
        <v>326700000</v>
      </c>
      <c r="J297" s="3">
        <f>H297-I297</f>
        <v>87700000</v>
      </c>
      <c r="K297" s="2">
        <f t="shared" si="4"/>
        <v>0.26844199571472299</v>
      </c>
    </row>
    <row r="298" spans="1:11" hidden="1" outlineLevel="2" x14ac:dyDescent="0.25">
      <c r="A298" t="s">
        <v>892</v>
      </c>
      <c r="B298" t="s">
        <v>893</v>
      </c>
      <c r="C298" t="s">
        <v>16</v>
      </c>
      <c r="D298" t="s">
        <v>617</v>
      </c>
      <c r="E298" s="1">
        <v>44196</v>
      </c>
      <c r="F298" s="1">
        <v>43831</v>
      </c>
      <c r="G298" s="1">
        <v>44196</v>
      </c>
      <c r="H298" s="3">
        <v>445596000</v>
      </c>
      <c r="I298" s="3">
        <v>402044000</v>
      </c>
      <c r="J298" s="3">
        <f>H298-I298</f>
        <v>43552000</v>
      </c>
      <c r="K298" s="2">
        <f t="shared" si="4"/>
        <v>0.10832645183114285</v>
      </c>
    </row>
    <row r="299" spans="1:11" hidden="1" outlineLevel="2" x14ac:dyDescent="0.25">
      <c r="A299" t="s">
        <v>618</v>
      </c>
      <c r="B299" t="s">
        <v>619</v>
      </c>
      <c r="C299" t="s">
        <v>16</v>
      </c>
      <c r="D299" t="s">
        <v>620</v>
      </c>
      <c r="E299" s="1">
        <v>44196</v>
      </c>
      <c r="F299" s="1">
        <v>43831</v>
      </c>
      <c r="G299" s="1">
        <v>44196</v>
      </c>
      <c r="H299" s="3">
        <v>506035000</v>
      </c>
      <c r="I299" s="3">
        <v>516320000</v>
      </c>
      <c r="J299" s="3">
        <f>H299-I299</f>
        <v>-10285000</v>
      </c>
      <c r="K299" s="2">
        <f t="shared" si="4"/>
        <v>-1.9919817167647971E-2</v>
      </c>
    </row>
    <row r="300" spans="1:11" hidden="1" outlineLevel="2" x14ac:dyDescent="0.25">
      <c r="A300" t="s">
        <v>263</v>
      </c>
      <c r="B300" t="s">
        <v>264</v>
      </c>
      <c r="C300" t="s">
        <v>16</v>
      </c>
      <c r="D300" t="s">
        <v>265</v>
      </c>
      <c r="E300" s="1">
        <v>44196</v>
      </c>
      <c r="F300" s="1">
        <v>43831</v>
      </c>
      <c r="G300" s="1">
        <v>44196</v>
      </c>
      <c r="H300" s="3">
        <v>506421000</v>
      </c>
      <c r="I300" s="3">
        <v>576968000</v>
      </c>
      <c r="J300" s="3">
        <f>H300-I300</f>
        <v>-70547000</v>
      </c>
      <c r="K300" s="2">
        <f t="shared" si="4"/>
        <v>-0.12227194575782366</v>
      </c>
    </row>
    <row r="301" spans="1:11" hidden="1" outlineLevel="2" x14ac:dyDescent="0.25">
      <c r="A301" t="s">
        <v>401</v>
      </c>
      <c r="B301" t="s">
        <v>402</v>
      </c>
      <c r="C301" t="s">
        <v>16</v>
      </c>
      <c r="D301" t="s">
        <v>403</v>
      </c>
      <c r="E301" s="1">
        <v>44196</v>
      </c>
      <c r="F301" s="1">
        <v>43831</v>
      </c>
      <c r="G301" s="1">
        <v>44196</v>
      </c>
      <c r="H301" s="3">
        <v>520100000</v>
      </c>
      <c r="I301" s="3">
        <v>-398800000</v>
      </c>
      <c r="J301" s="3">
        <f>H301-I301</f>
        <v>918900000</v>
      </c>
      <c r="K301" s="2">
        <f t="shared" si="4"/>
        <v>-2.3041624874623872</v>
      </c>
    </row>
    <row r="302" spans="1:11" hidden="1" outlineLevel="2" x14ac:dyDescent="0.25">
      <c r="A302" t="s">
        <v>453</v>
      </c>
      <c r="B302" t="s">
        <v>454</v>
      </c>
      <c r="C302" t="s">
        <v>16</v>
      </c>
      <c r="D302" t="s">
        <v>93</v>
      </c>
      <c r="E302" s="1">
        <v>44196</v>
      </c>
      <c r="F302" s="1">
        <v>43831</v>
      </c>
      <c r="G302" s="1">
        <v>44196</v>
      </c>
      <c r="H302" s="3">
        <v>553100000</v>
      </c>
      <c r="I302" s="3">
        <v>431900000</v>
      </c>
      <c r="J302" s="3">
        <f>H302-I302</f>
        <v>121200000</v>
      </c>
      <c r="K302" s="2">
        <f t="shared" si="4"/>
        <v>0.28062051400787219</v>
      </c>
    </row>
    <row r="303" spans="1:11" hidden="1" outlineLevel="2" x14ac:dyDescent="0.25">
      <c r="A303" t="s">
        <v>656</v>
      </c>
      <c r="B303" t="s">
        <v>657</v>
      </c>
      <c r="C303" t="s">
        <v>16</v>
      </c>
      <c r="D303" t="s">
        <v>317</v>
      </c>
      <c r="E303" s="1">
        <v>44196</v>
      </c>
      <c r="F303" s="1">
        <v>43831</v>
      </c>
      <c r="G303" s="1">
        <v>44196</v>
      </c>
      <c r="H303" s="3">
        <v>617000000</v>
      </c>
      <c r="I303" s="3">
        <v>538900000</v>
      </c>
      <c r="J303" s="3">
        <f>H303-I303</f>
        <v>78100000</v>
      </c>
      <c r="K303" s="2">
        <f t="shared" si="4"/>
        <v>0.144924846910373</v>
      </c>
    </row>
    <row r="304" spans="1:11" hidden="1" outlineLevel="2" x14ac:dyDescent="0.25">
      <c r="A304" t="s">
        <v>953</v>
      </c>
      <c r="B304" t="s">
        <v>954</v>
      </c>
      <c r="C304" t="s">
        <v>16</v>
      </c>
      <c r="D304" t="s">
        <v>288</v>
      </c>
      <c r="E304" s="1">
        <v>44198</v>
      </c>
      <c r="F304" s="1">
        <v>43828</v>
      </c>
      <c r="G304" s="1">
        <v>44198</v>
      </c>
      <c r="H304" s="3">
        <v>627000000</v>
      </c>
      <c r="I304" s="3">
        <v>693500000</v>
      </c>
      <c r="J304" s="3">
        <f>H304-I304</f>
        <v>-66500000</v>
      </c>
      <c r="K304" s="2">
        <f t="shared" si="4"/>
        <v>-9.5890410958904104E-2</v>
      </c>
    </row>
    <row r="305" spans="1:11" hidden="1" outlineLevel="2" x14ac:dyDescent="0.25">
      <c r="A305" t="s">
        <v>820</v>
      </c>
      <c r="B305" t="s">
        <v>821</v>
      </c>
      <c r="C305" t="s">
        <v>16</v>
      </c>
      <c r="D305" t="s">
        <v>620</v>
      </c>
      <c r="E305" s="1">
        <v>44196</v>
      </c>
      <c r="F305" s="1">
        <v>43831</v>
      </c>
      <c r="G305" s="1">
        <v>44196</v>
      </c>
      <c r="H305" s="3">
        <v>672682000</v>
      </c>
      <c r="I305" s="3">
        <v>615518000</v>
      </c>
      <c r="J305" s="3">
        <f>H305-I305</f>
        <v>57164000</v>
      </c>
      <c r="K305" s="2">
        <f t="shared" si="4"/>
        <v>9.2871370130524211E-2</v>
      </c>
    </row>
    <row r="306" spans="1:11" hidden="1" outlineLevel="2" x14ac:dyDescent="0.25">
      <c r="A306" t="s">
        <v>368</v>
      </c>
      <c r="B306" t="s">
        <v>369</v>
      </c>
      <c r="C306" t="s">
        <v>16</v>
      </c>
      <c r="D306" t="s">
        <v>288</v>
      </c>
      <c r="E306" s="1">
        <v>44196</v>
      </c>
      <c r="F306" s="1">
        <v>43831</v>
      </c>
      <c r="G306" s="1">
        <v>44196</v>
      </c>
      <c r="H306" s="3">
        <v>683451000</v>
      </c>
      <c r="I306" s="3">
        <v>677918000</v>
      </c>
      <c r="J306" s="3">
        <f>H306-I306</f>
        <v>5533000</v>
      </c>
      <c r="K306" s="2">
        <f t="shared" si="4"/>
        <v>8.1617540764517237E-3</v>
      </c>
    </row>
    <row r="307" spans="1:11" hidden="1" outlineLevel="2" x14ac:dyDescent="0.25">
      <c r="A307" t="s">
        <v>522</v>
      </c>
      <c r="B307" t="s">
        <v>523</v>
      </c>
      <c r="C307" t="s">
        <v>16</v>
      </c>
      <c r="D307" t="s">
        <v>288</v>
      </c>
      <c r="E307" s="1">
        <v>44196</v>
      </c>
      <c r="F307" s="1">
        <v>43831</v>
      </c>
      <c r="G307" s="1">
        <v>44196</v>
      </c>
      <c r="H307" s="3">
        <v>695000000</v>
      </c>
      <c r="I307" s="3">
        <v>849000000</v>
      </c>
      <c r="J307" s="3">
        <f>H307-I307</f>
        <v>-154000000</v>
      </c>
      <c r="K307" s="2">
        <f t="shared" si="4"/>
        <v>-0.18138987043580684</v>
      </c>
    </row>
    <row r="308" spans="1:11" hidden="1" outlineLevel="2" x14ac:dyDescent="0.25">
      <c r="A308" t="s">
        <v>546</v>
      </c>
      <c r="B308" t="s">
        <v>547</v>
      </c>
      <c r="C308" t="s">
        <v>16</v>
      </c>
      <c r="D308" t="s">
        <v>173</v>
      </c>
      <c r="E308" s="1">
        <v>44196</v>
      </c>
      <c r="F308" s="1">
        <v>43831</v>
      </c>
      <c r="G308" s="1">
        <v>44196</v>
      </c>
      <c r="H308" s="3">
        <v>696000000</v>
      </c>
      <c r="I308" s="3">
        <v>549000000</v>
      </c>
      <c r="J308" s="3">
        <f>H308-I308</f>
        <v>147000000</v>
      </c>
      <c r="K308" s="2">
        <f t="shared" si="4"/>
        <v>0.26775956284153007</v>
      </c>
    </row>
    <row r="309" spans="1:11" hidden="1" outlineLevel="2" x14ac:dyDescent="0.25">
      <c r="A309" t="s">
        <v>437</v>
      </c>
      <c r="B309" t="s">
        <v>438</v>
      </c>
      <c r="C309" t="s">
        <v>16</v>
      </c>
      <c r="D309" t="s">
        <v>265</v>
      </c>
      <c r="E309" s="1">
        <v>44196</v>
      </c>
      <c r="F309" s="1">
        <v>43831</v>
      </c>
      <c r="G309" s="1">
        <v>44196</v>
      </c>
      <c r="H309" s="3">
        <v>696140000</v>
      </c>
      <c r="I309" s="3">
        <v>590395000</v>
      </c>
      <c r="J309" s="3">
        <f>H309-I309</f>
        <v>105745000</v>
      </c>
      <c r="K309" s="2">
        <f t="shared" si="4"/>
        <v>0.17910890166752766</v>
      </c>
    </row>
    <row r="310" spans="1:11" hidden="1" outlineLevel="2" x14ac:dyDescent="0.25">
      <c r="A310" t="s">
        <v>1076</v>
      </c>
      <c r="B310" t="s">
        <v>1077</v>
      </c>
      <c r="C310" t="s">
        <v>16</v>
      </c>
      <c r="D310" t="s">
        <v>403</v>
      </c>
      <c r="E310" s="1">
        <v>44196</v>
      </c>
      <c r="F310" s="1">
        <v>43831</v>
      </c>
      <c r="G310" s="1">
        <v>44196</v>
      </c>
      <c r="H310" s="3">
        <v>712700000</v>
      </c>
      <c r="I310" s="3">
        <v>449900000</v>
      </c>
      <c r="J310" s="3">
        <f>H310-I310</f>
        <v>262800000</v>
      </c>
      <c r="K310" s="2">
        <f t="shared" si="4"/>
        <v>0.58412980662369418</v>
      </c>
    </row>
    <row r="311" spans="1:11" hidden="1" outlineLevel="2" x14ac:dyDescent="0.25">
      <c r="A311" t="s">
        <v>1025</v>
      </c>
      <c r="B311" t="s">
        <v>1026</v>
      </c>
      <c r="C311" t="s">
        <v>16</v>
      </c>
      <c r="D311" t="s">
        <v>93</v>
      </c>
      <c r="E311" s="1">
        <v>44196</v>
      </c>
      <c r="F311" s="1">
        <v>43831</v>
      </c>
      <c r="G311" s="1">
        <v>44196</v>
      </c>
      <c r="H311" s="3">
        <v>854900000</v>
      </c>
      <c r="I311" s="3">
        <v>1410900000</v>
      </c>
      <c r="J311" s="3">
        <f>H311-I311</f>
        <v>-556000000</v>
      </c>
      <c r="K311" s="2">
        <f t="shared" si="4"/>
        <v>-0.39407470408958822</v>
      </c>
    </row>
    <row r="312" spans="1:11" hidden="1" outlineLevel="2" x14ac:dyDescent="0.25">
      <c r="A312" t="s">
        <v>448</v>
      </c>
      <c r="B312" t="s">
        <v>449</v>
      </c>
      <c r="C312" t="s">
        <v>16</v>
      </c>
      <c r="D312" t="s">
        <v>93</v>
      </c>
      <c r="E312" s="1">
        <v>44196</v>
      </c>
      <c r="F312" s="1">
        <v>43831</v>
      </c>
      <c r="G312" s="1">
        <v>44196</v>
      </c>
      <c r="H312" s="3">
        <v>859100000</v>
      </c>
      <c r="I312" s="3">
        <v>790900000</v>
      </c>
      <c r="J312" s="3">
        <f>H312-I312</f>
        <v>68200000</v>
      </c>
      <c r="K312" s="2">
        <f t="shared" si="4"/>
        <v>8.6230876216968011E-2</v>
      </c>
    </row>
    <row r="313" spans="1:11" hidden="1" outlineLevel="2" x14ac:dyDescent="0.25">
      <c r="A313" t="s">
        <v>586</v>
      </c>
      <c r="B313" t="s">
        <v>587</v>
      </c>
      <c r="C313" t="s">
        <v>16</v>
      </c>
      <c r="D313" t="s">
        <v>403</v>
      </c>
      <c r="E313" s="1">
        <v>44165</v>
      </c>
      <c r="F313" s="1">
        <v>43800</v>
      </c>
      <c r="G313" s="1">
        <v>44165</v>
      </c>
      <c r="H313" s="3">
        <v>870700000</v>
      </c>
      <c r="I313" s="3">
        <v>502700000</v>
      </c>
      <c r="J313" s="3">
        <f>H313-I313</f>
        <v>368000000</v>
      </c>
      <c r="K313" s="2">
        <f t="shared" si="4"/>
        <v>0.73204694648895963</v>
      </c>
    </row>
    <row r="314" spans="1:11" hidden="1" outlineLevel="2" x14ac:dyDescent="0.25">
      <c r="A314" t="s">
        <v>105</v>
      </c>
      <c r="B314" t="s">
        <v>106</v>
      </c>
      <c r="C314" t="s">
        <v>16</v>
      </c>
      <c r="D314" t="s">
        <v>107</v>
      </c>
      <c r="E314" s="1">
        <v>44196</v>
      </c>
      <c r="F314" s="1">
        <v>43831</v>
      </c>
      <c r="G314" s="1">
        <v>44196</v>
      </c>
      <c r="H314" s="3">
        <v>872439000</v>
      </c>
      <c r="I314" s="3">
        <v>861297000</v>
      </c>
      <c r="J314" s="3">
        <f>H314-I314</f>
        <v>11142000</v>
      </c>
      <c r="K314" s="2">
        <f t="shared" si="4"/>
        <v>1.2936304201686526E-2</v>
      </c>
    </row>
    <row r="315" spans="1:11" hidden="1" outlineLevel="2" x14ac:dyDescent="0.25">
      <c r="A315" t="s">
        <v>1055</v>
      </c>
      <c r="B315" t="s">
        <v>1056</v>
      </c>
      <c r="C315" t="s">
        <v>16</v>
      </c>
      <c r="D315" t="s">
        <v>1057</v>
      </c>
      <c r="E315" s="1">
        <v>44196</v>
      </c>
      <c r="F315" s="1">
        <v>43831</v>
      </c>
      <c r="G315" s="1">
        <v>44196</v>
      </c>
      <c r="H315" s="3">
        <v>890000000</v>
      </c>
      <c r="I315" s="3">
        <v>1174000000</v>
      </c>
      <c r="J315" s="3">
        <f>H315-I315</f>
        <v>-284000000</v>
      </c>
      <c r="K315" s="2">
        <f t="shared" si="4"/>
        <v>-0.24190800681431004</v>
      </c>
    </row>
    <row r="316" spans="1:11" hidden="1" outlineLevel="2" x14ac:dyDescent="0.25">
      <c r="A316" t="s">
        <v>830</v>
      </c>
      <c r="B316" t="s">
        <v>831</v>
      </c>
      <c r="C316" t="s">
        <v>16</v>
      </c>
      <c r="D316" t="s">
        <v>288</v>
      </c>
      <c r="E316" s="1">
        <v>44196</v>
      </c>
      <c r="F316" s="1">
        <v>43831</v>
      </c>
      <c r="G316" s="1">
        <v>44196</v>
      </c>
      <c r="H316" s="3">
        <v>906000000</v>
      </c>
      <c r="I316" s="3">
        <v>1116000000</v>
      </c>
      <c r="J316" s="3">
        <f>H316-I316</f>
        <v>-210000000</v>
      </c>
      <c r="K316" s="2">
        <f t="shared" si="4"/>
        <v>-0.18817204301075269</v>
      </c>
    </row>
    <row r="317" spans="1:11" hidden="1" outlineLevel="2" x14ac:dyDescent="0.25">
      <c r="A317" t="s">
        <v>927</v>
      </c>
      <c r="B317" t="s">
        <v>928</v>
      </c>
      <c r="C317" t="s">
        <v>16</v>
      </c>
      <c r="D317" t="s">
        <v>496</v>
      </c>
      <c r="E317" s="1">
        <v>44196</v>
      </c>
      <c r="F317" s="1">
        <v>43831</v>
      </c>
      <c r="G317" s="1">
        <v>44196</v>
      </c>
      <c r="H317" s="3">
        <v>949700000</v>
      </c>
      <c r="I317" s="3">
        <v>1767900000</v>
      </c>
      <c r="J317" s="3">
        <f>H317-I317</f>
        <v>-818200000</v>
      </c>
      <c r="K317" s="2">
        <f t="shared" si="4"/>
        <v>-0.46280898240850726</v>
      </c>
    </row>
    <row r="318" spans="1:11" hidden="1" outlineLevel="2" x14ac:dyDescent="0.25">
      <c r="A318" t="s">
        <v>931</v>
      </c>
      <c r="B318" t="s">
        <v>932</v>
      </c>
      <c r="C318" t="s">
        <v>16</v>
      </c>
      <c r="D318" t="s">
        <v>926</v>
      </c>
      <c r="E318" s="1">
        <v>44196</v>
      </c>
      <c r="F318" s="1">
        <v>43831</v>
      </c>
      <c r="G318" s="1">
        <v>44196</v>
      </c>
      <c r="H318" s="3">
        <v>967200000</v>
      </c>
      <c r="I318" s="3">
        <v>1073300000</v>
      </c>
      <c r="J318" s="3">
        <f>H318-I318</f>
        <v>-106100000</v>
      </c>
      <c r="K318" s="2">
        <f t="shared" si="4"/>
        <v>-9.8854001677070716E-2</v>
      </c>
    </row>
    <row r="319" spans="1:11" hidden="1" outlineLevel="2" x14ac:dyDescent="0.25">
      <c r="A319" t="s">
        <v>671</v>
      </c>
      <c r="B319" t="s">
        <v>672</v>
      </c>
      <c r="C319" t="s">
        <v>16</v>
      </c>
      <c r="D319" t="s">
        <v>173</v>
      </c>
      <c r="E319" s="1">
        <v>44197</v>
      </c>
      <c r="F319" s="1">
        <v>43834</v>
      </c>
      <c r="G319" s="1">
        <v>44197</v>
      </c>
      <c r="H319" s="3">
        <v>1119000000</v>
      </c>
      <c r="I319" s="3">
        <v>1333000000</v>
      </c>
      <c r="J319" s="3">
        <f>H319-I319</f>
        <v>-214000000</v>
      </c>
      <c r="K319" s="2">
        <f t="shared" si="4"/>
        <v>-0.16054013503375844</v>
      </c>
    </row>
    <row r="320" spans="1:11" hidden="1" outlineLevel="2" x14ac:dyDescent="0.25">
      <c r="A320" t="s">
        <v>710</v>
      </c>
      <c r="B320" t="s">
        <v>711</v>
      </c>
      <c r="C320" t="s">
        <v>16</v>
      </c>
      <c r="D320" t="s">
        <v>93</v>
      </c>
      <c r="E320" s="1">
        <v>44196</v>
      </c>
      <c r="F320" s="1">
        <v>43831</v>
      </c>
      <c r="G320" s="1">
        <v>44196</v>
      </c>
      <c r="H320" s="3">
        <v>1224000000</v>
      </c>
      <c r="I320" s="3">
        <v>935000000</v>
      </c>
      <c r="J320" s="3">
        <f>H320-I320</f>
        <v>289000000</v>
      </c>
      <c r="K320" s="2">
        <f t="shared" si="4"/>
        <v>0.30909090909090908</v>
      </c>
    </row>
    <row r="321" spans="1:11" hidden="1" outlineLevel="2" x14ac:dyDescent="0.25">
      <c r="A321" t="s">
        <v>973</v>
      </c>
      <c r="B321" t="s">
        <v>974</v>
      </c>
      <c r="C321" t="s">
        <v>16</v>
      </c>
      <c r="D321" t="s">
        <v>288</v>
      </c>
      <c r="E321" s="1">
        <v>44198</v>
      </c>
      <c r="F321" s="1">
        <v>43828</v>
      </c>
      <c r="G321" s="1">
        <v>44198</v>
      </c>
      <c r="H321" s="3">
        <v>1233800000</v>
      </c>
      <c r="I321" s="3">
        <v>955800000</v>
      </c>
      <c r="J321" s="3">
        <f>H321-I321</f>
        <v>278000000</v>
      </c>
      <c r="K321" s="2">
        <f t="shared" si="4"/>
        <v>0.29085582757899142</v>
      </c>
    </row>
    <row r="322" spans="1:11" hidden="1" outlineLevel="2" x14ac:dyDescent="0.25">
      <c r="A322" t="s">
        <v>841</v>
      </c>
      <c r="B322" t="s">
        <v>842</v>
      </c>
      <c r="C322" t="s">
        <v>16</v>
      </c>
      <c r="D322" t="s">
        <v>231</v>
      </c>
      <c r="E322" s="1">
        <v>44196</v>
      </c>
      <c r="F322" s="1">
        <v>43831</v>
      </c>
      <c r="G322" s="1">
        <v>44196</v>
      </c>
      <c r="H322" s="3">
        <v>1298400000</v>
      </c>
      <c r="I322" s="3">
        <v>2387900000</v>
      </c>
      <c r="J322" s="3">
        <f>H322-I322</f>
        <v>-1089500000</v>
      </c>
      <c r="K322" s="2">
        <f t="shared" si="4"/>
        <v>-0.45625863729636917</v>
      </c>
    </row>
    <row r="323" spans="1:11" hidden="1" outlineLevel="2" x14ac:dyDescent="0.25">
      <c r="A323" t="s">
        <v>1053</v>
      </c>
      <c r="B323" t="s">
        <v>1054</v>
      </c>
      <c r="C323" t="s">
        <v>16</v>
      </c>
      <c r="D323" t="s">
        <v>265</v>
      </c>
      <c r="E323" s="1">
        <v>44196</v>
      </c>
      <c r="F323" s="1">
        <v>43831</v>
      </c>
      <c r="G323" s="1">
        <v>44196</v>
      </c>
      <c r="H323" s="3">
        <v>1343000000</v>
      </c>
      <c r="I323" s="3">
        <v>4440000000</v>
      </c>
      <c r="J323" s="3">
        <f>H323-I323</f>
        <v>-3097000000</v>
      </c>
      <c r="K323" s="2">
        <f t="shared" si="4"/>
        <v>-0.69752252252252256</v>
      </c>
    </row>
    <row r="324" spans="1:11" hidden="1" outlineLevel="2" x14ac:dyDescent="0.25">
      <c r="A324" t="s">
        <v>425</v>
      </c>
      <c r="B324" t="s">
        <v>426</v>
      </c>
      <c r="C324" t="s">
        <v>16</v>
      </c>
      <c r="D324" t="s">
        <v>107</v>
      </c>
      <c r="E324" s="1">
        <v>44196</v>
      </c>
      <c r="F324" s="1">
        <v>43831</v>
      </c>
      <c r="G324" s="1">
        <v>44196</v>
      </c>
      <c r="H324" s="3">
        <v>1410000000</v>
      </c>
      <c r="I324" s="3">
        <v>2211000000</v>
      </c>
      <c r="J324" s="3">
        <f>H324-I324</f>
        <v>-801000000</v>
      </c>
      <c r="K324" s="2">
        <f t="shared" si="4"/>
        <v>-0.36227951153324289</v>
      </c>
    </row>
    <row r="325" spans="1:11" hidden="1" outlineLevel="2" x14ac:dyDescent="0.25">
      <c r="A325" t="s">
        <v>1108</v>
      </c>
      <c r="B325" t="s">
        <v>1109</v>
      </c>
      <c r="C325" t="s">
        <v>16</v>
      </c>
      <c r="D325" t="s">
        <v>926</v>
      </c>
      <c r="E325" s="1">
        <v>44196</v>
      </c>
      <c r="F325" s="1">
        <v>43831</v>
      </c>
      <c r="G325" s="1">
        <v>44196</v>
      </c>
      <c r="H325" s="3">
        <v>1496000000</v>
      </c>
      <c r="I325" s="3">
        <v>1670000000</v>
      </c>
      <c r="J325" s="3">
        <f>H325-I325</f>
        <v>-174000000</v>
      </c>
      <c r="K325" s="2">
        <f t="shared" si="4"/>
        <v>-0.10419161676646707</v>
      </c>
    </row>
    <row r="326" spans="1:11" hidden="1" outlineLevel="2" x14ac:dyDescent="0.25">
      <c r="A326" t="s">
        <v>490</v>
      </c>
      <c r="B326" t="s">
        <v>491</v>
      </c>
      <c r="C326" t="s">
        <v>16</v>
      </c>
      <c r="D326" t="s">
        <v>288</v>
      </c>
      <c r="E326" s="1">
        <v>44196</v>
      </c>
      <c r="F326" s="1">
        <v>43831</v>
      </c>
      <c r="G326" s="1">
        <v>44196</v>
      </c>
      <c r="H326" s="3">
        <v>1544300000</v>
      </c>
      <c r="I326" s="3">
        <v>669900000</v>
      </c>
      <c r="J326" s="3">
        <f>H326-I326</f>
        <v>874400000</v>
      </c>
      <c r="K326" s="2">
        <f t="shared" si="4"/>
        <v>1.3052694432004777</v>
      </c>
    </row>
    <row r="327" spans="1:11" hidden="1" outlineLevel="2" x14ac:dyDescent="0.25">
      <c r="A327" t="s">
        <v>286</v>
      </c>
      <c r="B327" t="s">
        <v>287</v>
      </c>
      <c r="C327" t="s">
        <v>16</v>
      </c>
      <c r="D327" t="s">
        <v>288</v>
      </c>
      <c r="E327" s="1">
        <v>44196</v>
      </c>
      <c r="F327" s="1">
        <v>43831</v>
      </c>
      <c r="G327" s="1">
        <v>44196</v>
      </c>
      <c r="H327" s="3">
        <v>1789000000</v>
      </c>
      <c r="I327" s="3">
        <v>2260000000</v>
      </c>
      <c r="J327" s="3">
        <f>H327-I327</f>
        <v>-471000000</v>
      </c>
      <c r="K327" s="2">
        <f t="shared" si="4"/>
        <v>-0.20840707964601771</v>
      </c>
    </row>
    <row r="328" spans="1:11" hidden="1" outlineLevel="2" x14ac:dyDescent="0.25">
      <c r="A328" t="s">
        <v>227</v>
      </c>
      <c r="B328" t="s">
        <v>228</v>
      </c>
      <c r="C328" t="s">
        <v>16</v>
      </c>
      <c r="D328" t="s">
        <v>93</v>
      </c>
      <c r="E328" s="1">
        <v>44196</v>
      </c>
      <c r="F328" s="1">
        <v>43831</v>
      </c>
      <c r="G328" s="1">
        <v>44196</v>
      </c>
      <c r="H328" s="3">
        <v>1982000000</v>
      </c>
      <c r="I328" s="3">
        <v>2116000000</v>
      </c>
      <c r="J328" s="3">
        <f>H328-I328</f>
        <v>-134000000</v>
      </c>
      <c r="K328" s="2">
        <f t="shared" si="4"/>
        <v>-6.3327032136105854E-2</v>
      </c>
    </row>
    <row r="329" spans="1:11" hidden="1" outlineLevel="2" x14ac:dyDescent="0.25">
      <c r="A329" t="s">
        <v>799</v>
      </c>
      <c r="B329" t="s">
        <v>800</v>
      </c>
      <c r="C329" t="s">
        <v>16</v>
      </c>
      <c r="D329" t="s">
        <v>317</v>
      </c>
      <c r="E329" s="1">
        <v>44196</v>
      </c>
      <c r="F329" s="1">
        <v>43831</v>
      </c>
      <c r="G329" s="1">
        <v>44196</v>
      </c>
      <c r="H329" s="3">
        <v>2013000000</v>
      </c>
      <c r="I329" s="3">
        <v>2722000000</v>
      </c>
      <c r="J329" s="3">
        <f>H329-I329</f>
        <v>-709000000</v>
      </c>
      <c r="K329" s="2">
        <f t="shared" si="4"/>
        <v>-0.26047024246877298</v>
      </c>
    </row>
    <row r="330" spans="1:11" hidden="1" outlineLevel="2" x14ac:dyDescent="0.25">
      <c r="A330" t="s">
        <v>611</v>
      </c>
      <c r="B330" t="s">
        <v>612</v>
      </c>
      <c r="C330" t="s">
        <v>16</v>
      </c>
      <c r="D330" t="s">
        <v>288</v>
      </c>
      <c r="E330" s="1">
        <v>44196</v>
      </c>
      <c r="F330" s="1">
        <v>43831</v>
      </c>
      <c r="G330" s="1">
        <v>44196</v>
      </c>
      <c r="H330" s="3">
        <v>2109000000</v>
      </c>
      <c r="I330" s="3">
        <v>2521000000</v>
      </c>
      <c r="J330" s="3">
        <f>H330-I330</f>
        <v>-412000000</v>
      </c>
      <c r="K330" s="2">
        <f t="shared" si="4"/>
        <v>-0.16342721142403807</v>
      </c>
    </row>
    <row r="331" spans="1:11" hidden="1" outlineLevel="2" x14ac:dyDescent="0.25">
      <c r="A331" t="s">
        <v>341</v>
      </c>
      <c r="B331" t="s">
        <v>342</v>
      </c>
      <c r="C331" t="s">
        <v>16</v>
      </c>
      <c r="D331" t="s">
        <v>343</v>
      </c>
      <c r="E331" s="1">
        <v>44136</v>
      </c>
      <c r="F331" s="1">
        <v>43773</v>
      </c>
      <c r="G331" s="1">
        <v>44136</v>
      </c>
      <c r="H331" s="3">
        <v>2751000000</v>
      </c>
      <c r="I331" s="3">
        <v>3253000000</v>
      </c>
      <c r="J331" s="3">
        <f>H331-I331</f>
        <v>-502000000</v>
      </c>
      <c r="K331" s="2">
        <f t="shared" si="4"/>
        <v>-0.15431909007070396</v>
      </c>
    </row>
    <row r="332" spans="1:11" hidden="1" outlineLevel="2" x14ac:dyDescent="0.25">
      <c r="A332" t="s">
        <v>315</v>
      </c>
      <c r="B332" t="s">
        <v>316</v>
      </c>
      <c r="C332" t="s">
        <v>16</v>
      </c>
      <c r="D332" t="s">
        <v>317</v>
      </c>
      <c r="E332" s="1">
        <v>44196</v>
      </c>
      <c r="F332" s="1">
        <v>43831</v>
      </c>
      <c r="G332" s="1">
        <v>44196</v>
      </c>
      <c r="H332" s="3">
        <v>2765000000</v>
      </c>
      <c r="I332" s="3">
        <v>3331000000</v>
      </c>
      <c r="J332" s="3">
        <f>H332-I332</f>
        <v>-566000000</v>
      </c>
      <c r="K332" s="2">
        <f t="shared" si="4"/>
        <v>-0.1699189432602822</v>
      </c>
    </row>
    <row r="333" spans="1:11" hidden="1" outlineLevel="2" x14ac:dyDescent="0.25">
      <c r="A333" t="s">
        <v>229</v>
      </c>
      <c r="B333" t="s">
        <v>230</v>
      </c>
      <c r="C333" t="s">
        <v>16</v>
      </c>
      <c r="D333" t="s">
        <v>231</v>
      </c>
      <c r="E333" s="1">
        <v>44196</v>
      </c>
      <c r="F333" s="1">
        <v>43831</v>
      </c>
      <c r="G333" s="1">
        <v>44196</v>
      </c>
      <c r="H333" s="3">
        <v>2998000000</v>
      </c>
      <c r="I333" s="3">
        <v>6093000000</v>
      </c>
      <c r="J333" s="3">
        <f>H333-I333</f>
        <v>-3095000000</v>
      </c>
      <c r="K333" s="2">
        <f t="shared" si="4"/>
        <v>-0.50795995404562611</v>
      </c>
    </row>
    <row r="334" spans="1:11" hidden="1" outlineLevel="2" x14ac:dyDescent="0.25">
      <c r="A334" t="s">
        <v>492</v>
      </c>
      <c r="B334" t="s">
        <v>493</v>
      </c>
      <c r="C334" t="s">
        <v>16</v>
      </c>
      <c r="D334" t="s">
        <v>173</v>
      </c>
      <c r="E334" s="1">
        <v>44196</v>
      </c>
      <c r="F334" s="1">
        <v>43831</v>
      </c>
      <c r="G334" s="1">
        <v>44196</v>
      </c>
      <c r="H334" s="3">
        <v>3167000000</v>
      </c>
      <c r="I334" s="3">
        <v>3484000000</v>
      </c>
      <c r="J334" s="3">
        <f>H334-I334</f>
        <v>-317000000</v>
      </c>
      <c r="K334" s="2">
        <f t="shared" si="4"/>
        <v>-9.0987370838117101E-2</v>
      </c>
    </row>
    <row r="335" spans="1:11" hidden="1" outlineLevel="2" x14ac:dyDescent="0.25">
      <c r="A335" t="s">
        <v>791</v>
      </c>
      <c r="B335" t="s">
        <v>792</v>
      </c>
      <c r="C335" t="s">
        <v>16</v>
      </c>
      <c r="D335" t="s">
        <v>173</v>
      </c>
      <c r="E335" s="1">
        <v>44196</v>
      </c>
      <c r="F335" s="1">
        <v>43831</v>
      </c>
      <c r="G335" s="1">
        <v>44196</v>
      </c>
      <c r="H335" s="3">
        <v>3189000000</v>
      </c>
      <c r="I335" s="3">
        <v>2248000000</v>
      </c>
      <c r="J335" s="3">
        <f>H335-I335</f>
        <v>941000000</v>
      </c>
      <c r="K335" s="2">
        <f t="shared" si="4"/>
        <v>0.41859430604982206</v>
      </c>
    </row>
    <row r="336" spans="1:11" hidden="1" outlineLevel="2" x14ac:dyDescent="0.25">
      <c r="A336" t="s">
        <v>552</v>
      </c>
      <c r="B336" t="s">
        <v>553</v>
      </c>
      <c r="C336" t="s">
        <v>16</v>
      </c>
      <c r="D336" t="s">
        <v>496</v>
      </c>
      <c r="E336" s="1">
        <v>44196</v>
      </c>
      <c r="F336" s="1">
        <v>43831</v>
      </c>
      <c r="G336" s="1">
        <v>44196</v>
      </c>
      <c r="H336" s="3">
        <v>4779000000</v>
      </c>
      <c r="I336" s="3">
        <v>6143000000</v>
      </c>
      <c r="J336" s="3">
        <f>H336-I336</f>
        <v>-1364000000</v>
      </c>
      <c r="K336" s="2">
        <f t="shared" si="4"/>
        <v>-0.22204134787563079</v>
      </c>
    </row>
    <row r="337" spans="1:11" hidden="1" outlineLevel="2" x14ac:dyDescent="0.25">
      <c r="A337" t="s">
        <v>1051</v>
      </c>
      <c r="B337" t="s">
        <v>1052</v>
      </c>
      <c r="C337" t="s">
        <v>16</v>
      </c>
      <c r="D337" t="s">
        <v>317</v>
      </c>
      <c r="E337" s="1">
        <v>44196</v>
      </c>
      <c r="F337" s="1">
        <v>43831</v>
      </c>
      <c r="G337" s="1">
        <v>44196</v>
      </c>
      <c r="H337" s="3">
        <v>5349000000</v>
      </c>
      <c r="I337" s="3">
        <v>5919000000</v>
      </c>
      <c r="J337" s="3">
        <f>H337-I337</f>
        <v>-570000000</v>
      </c>
      <c r="K337" s="2">
        <f t="shared" si="4"/>
        <v>-9.6300050684237207E-2</v>
      </c>
    </row>
    <row r="338" spans="1:11" hidden="1" outlineLevel="2" x14ac:dyDescent="0.25">
      <c r="A338" t="s">
        <v>739</v>
      </c>
      <c r="B338" t="s">
        <v>740</v>
      </c>
      <c r="C338" t="s">
        <v>16</v>
      </c>
      <c r="D338" t="s">
        <v>496</v>
      </c>
      <c r="E338" s="1">
        <v>44196</v>
      </c>
      <c r="F338" s="1">
        <v>43831</v>
      </c>
      <c r="G338" s="1">
        <v>44196</v>
      </c>
      <c r="H338" s="3">
        <v>5384000000</v>
      </c>
      <c r="I338" s="3">
        <v>4570000000</v>
      </c>
      <c r="J338" s="3">
        <f>H338-I338</f>
        <v>814000000</v>
      </c>
      <c r="K338" s="2">
        <f t="shared" si="4"/>
        <v>0.17811816192560176</v>
      </c>
    </row>
    <row r="339" spans="1:11" hidden="1" outlineLevel="2" x14ac:dyDescent="0.25">
      <c r="A339" t="s">
        <v>494</v>
      </c>
      <c r="B339" t="s">
        <v>495</v>
      </c>
      <c r="C339" t="s">
        <v>16</v>
      </c>
      <c r="D339" t="s">
        <v>496</v>
      </c>
      <c r="E339" s="1">
        <v>44196</v>
      </c>
      <c r="F339" s="1">
        <v>43831</v>
      </c>
      <c r="G339" s="1">
        <v>44196</v>
      </c>
      <c r="H339" s="3">
        <v>5704000000</v>
      </c>
      <c r="I339" s="3">
        <v>-4979000000</v>
      </c>
      <c r="J339" s="3">
        <f>H339-I339</f>
        <v>10683000000</v>
      </c>
      <c r="K339" s="2">
        <f t="shared" si="4"/>
        <v>-2.1456115685880697</v>
      </c>
    </row>
    <row r="340" spans="1:11" hidden="1" outlineLevel="2" x14ac:dyDescent="0.25">
      <c r="A340" t="s">
        <v>680</v>
      </c>
      <c r="B340" t="s">
        <v>681</v>
      </c>
      <c r="C340" t="s">
        <v>16</v>
      </c>
      <c r="D340" t="s">
        <v>173</v>
      </c>
      <c r="E340" s="1">
        <v>44196</v>
      </c>
      <c r="F340" s="1">
        <v>43831</v>
      </c>
      <c r="G340" s="1">
        <v>44196</v>
      </c>
      <c r="H340" s="3">
        <v>6833000000</v>
      </c>
      <c r="I340" s="3">
        <v>6230000000</v>
      </c>
      <c r="J340" s="3">
        <f>H340-I340</f>
        <v>603000000</v>
      </c>
      <c r="K340" s="2">
        <f t="shared" si="4"/>
        <v>9.678972712680578E-2</v>
      </c>
    </row>
    <row r="341" spans="1:11" hidden="1" outlineLevel="2" x14ac:dyDescent="0.25">
      <c r="A341" t="s">
        <v>308</v>
      </c>
      <c r="B341" t="s">
        <v>309</v>
      </c>
      <c r="C341" t="s">
        <v>16</v>
      </c>
      <c r="D341" t="s">
        <v>310</v>
      </c>
      <c r="E341" s="1">
        <v>43677</v>
      </c>
      <c r="K341" s="2" t="e">
        <f t="shared" si="4"/>
        <v>#DIV/0!</v>
      </c>
    </row>
    <row r="342" spans="1:11" hidden="1" outlineLevel="2" x14ac:dyDescent="0.25">
      <c r="A342" t="s">
        <v>318</v>
      </c>
      <c r="B342" t="s">
        <v>319</v>
      </c>
      <c r="C342" t="s">
        <v>16</v>
      </c>
      <c r="D342" t="s">
        <v>310</v>
      </c>
      <c r="E342" s="1">
        <v>43616</v>
      </c>
      <c r="K342" s="2" t="e">
        <f t="shared" si="4"/>
        <v>#DIV/0!</v>
      </c>
    </row>
    <row r="343" spans="1:11" hidden="1" outlineLevel="2" x14ac:dyDescent="0.25">
      <c r="A343" t="s">
        <v>411</v>
      </c>
      <c r="B343" t="s">
        <v>412</v>
      </c>
      <c r="C343" t="s">
        <v>16</v>
      </c>
      <c r="D343" t="s">
        <v>107</v>
      </c>
      <c r="E343" s="1">
        <v>43738</v>
      </c>
      <c r="K343" s="2" t="e">
        <f t="shared" ref="K343:K406" si="5">J343/I343</f>
        <v>#DIV/0!</v>
      </c>
    </row>
    <row r="344" spans="1:11" hidden="1" outlineLevel="2" x14ac:dyDescent="0.25">
      <c r="A344" t="s">
        <v>458</v>
      </c>
      <c r="B344" t="s">
        <v>459</v>
      </c>
      <c r="C344" t="s">
        <v>16</v>
      </c>
      <c r="D344" t="s">
        <v>265</v>
      </c>
      <c r="E344" s="1">
        <v>43616</v>
      </c>
      <c r="K344" s="2" t="e">
        <f t="shared" si="5"/>
        <v>#DIV/0!</v>
      </c>
    </row>
    <row r="345" spans="1:11" hidden="1" outlineLevel="2" x14ac:dyDescent="0.25">
      <c r="A345" t="s">
        <v>615</v>
      </c>
      <c r="B345" t="s">
        <v>616</v>
      </c>
      <c r="C345" t="s">
        <v>16</v>
      </c>
      <c r="D345" t="s">
        <v>617</v>
      </c>
      <c r="E345" s="1">
        <v>44106</v>
      </c>
      <c r="F345" s="1"/>
      <c r="G345" s="1"/>
      <c r="K345" s="2" t="e">
        <f t="shared" si="5"/>
        <v>#DIV/0!</v>
      </c>
    </row>
    <row r="346" spans="1:11" hidden="1" outlineLevel="2" x14ac:dyDescent="0.25">
      <c r="A346" t="s">
        <v>621</v>
      </c>
      <c r="B346" t="s">
        <v>622</v>
      </c>
      <c r="C346" t="s">
        <v>16</v>
      </c>
      <c r="D346" t="s">
        <v>93</v>
      </c>
      <c r="E346" s="1">
        <v>43738</v>
      </c>
      <c r="K346" s="2" t="e">
        <f t="shared" si="5"/>
        <v>#DIV/0!</v>
      </c>
    </row>
    <row r="347" spans="1:11" hidden="1" outlineLevel="2" x14ac:dyDescent="0.25">
      <c r="A347" t="s">
        <v>858</v>
      </c>
      <c r="B347" t="s">
        <v>859</v>
      </c>
      <c r="C347" t="s">
        <v>16</v>
      </c>
      <c r="D347" t="s">
        <v>288</v>
      </c>
      <c r="E347" s="1">
        <v>43646</v>
      </c>
      <c r="K347" s="2" t="e">
        <f t="shared" si="5"/>
        <v>#DIV/0!</v>
      </c>
    </row>
    <row r="348" spans="1:11" hidden="1" outlineLevel="2" x14ac:dyDescent="0.25">
      <c r="A348" t="s">
        <v>922</v>
      </c>
      <c r="B348" t="s">
        <v>923</v>
      </c>
      <c r="C348" t="s">
        <v>16</v>
      </c>
      <c r="D348" t="s">
        <v>107</v>
      </c>
      <c r="E348" s="1">
        <v>43738</v>
      </c>
      <c r="K348" s="2" t="e">
        <f t="shared" si="5"/>
        <v>#DIV/0!</v>
      </c>
    </row>
    <row r="349" spans="1:11" hidden="1" outlineLevel="2" x14ac:dyDescent="0.25">
      <c r="A349" t="s">
        <v>990</v>
      </c>
      <c r="B349" t="s">
        <v>991</v>
      </c>
      <c r="C349" t="s">
        <v>16</v>
      </c>
      <c r="D349" t="s">
        <v>173</v>
      </c>
      <c r="E349" s="1">
        <v>43738</v>
      </c>
      <c r="K349" s="2" t="e">
        <f t="shared" si="5"/>
        <v>#DIV/0!</v>
      </c>
    </row>
    <row r="350" spans="1:11" outlineLevel="1" collapsed="1" x14ac:dyDescent="0.25">
      <c r="C350" s="5" t="s">
        <v>1161</v>
      </c>
      <c r="E350" s="1"/>
      <c r="H350" s="3">
        <f>SUBTOTAL(9,H277:H349)</f>
        <v>32132768000</v>
      </c>
      <c r="I350" s="3">
        <f>SUBTOTAL(9,I277:I349)</f>
        <v>97758729000</v>
      </c>
      <c r="J350" s="3">
        <f>SUBTOTAL(9,J277:J349)</f>
        <v>-65625961000</v>
      </c>
      <c r="K350" s="2">
        <f t="shared" si="5"/>
        <v>-0.67130538286765162</v>
      </c>
    </row>
    <row r="351" spans="1:11" hidden="1" outlineLevel="2" x14ac:dyDescent="0.25">
      <c r="A351" t="s">
        <v>554</v>
      </c>
      <c r="B351" t="s">
        <v>555</v>
      </c>
      <c r="C351" t="s">
        <v>24</v>
      </c>
      <c r="D351" t="s">
        <v>25</v>
      </c>
      <c r="E351" s="1">
        <v>44135</v>
      </c>
      <c r="F351" s="1">
        <v>43770</v>
      </c>
      <c r="G351" s="1">
        <v>44135</v>
      </c>
      <c r="H351" s="3">
        <v>-322000000</v>
      </c>
      <c r="I351" s="3">
        <v>1049000000</v>
      </c>
      <c r="J351" s="3">
        <f>H351-I351</f>
        <v>-1371000000</v>
      </c>
      <c r="K351" s="2">
        <f t="shared" si="5"/>
        <v>-1.3069590085795997</v>
      </c>
    </row>
    <row r="352" spans="1:11" hidden="1" outlineLevel="2" x14ac:dyDescent="0.25">
      <c r="A352" t="s">
        <v>795</v>
      </c>
      <c r="B352" t="s">
        <v>796</v>
      </c>
      <c r="C352" t="s">
        <v>24</v>
      </c>
      <c r="D352" t="s">
        <v>41</v>
      </c>
      <c r="E352" s="1">
        <v>44196</v>
      </c>
      <c r="F352" s="1">
        <v>43831</v>
      </c>
      <c r="G352" s="1">
        <v>44196</v>
      </c>
      <c r="H352" s="3">
        <v>118503000</v>
      </c>
      <c r="I352" s="3">
        <v>626698000</v>
      </c>
      <c r="J352" s="3">
        <f>H352-I352</f>
        <v>-508195000</v>
      </c>
      <c r="K352" s="2">
        <f t="shared" si="5"/>
        <v>-0.81090892263897441</v>
      </c>
    </row>
    <row r="353" spans="1:11" hidden="1" outlineLevel="2" x14ac:dyDescent="0.25">
      <c r="A353" t="s">
        <v>413</v>
      </c>
      <c r="B353" t="s">
        <v>414</v>
      </c>
      <c r="C353" t="s">
        <v>24</v>
      </c>
      <c r="D353" t="s">
        <v>99</v>
      </c>
      <c r="E353" s="1">
        <v>44196</v>
      </c>
      <c r="F353" s="1">
        <v>43831</v>
      </c>
      <c r="G353" s="1">
        <v>44196</v>
      </c>
      <c r="H353" s="3">
        <v>133995000</v>
      </c>
      <c r="I353" s="3">
        <v>161148000</v>
      </c>
      <c r="J353" s="3">
        <f>H353-I353</f>
        <v>-27153000</v>
      </c>
      <c r="K353" s="2">
        <f t="shared" si="5"/>
        <v>-0.16849728200163824</v>
      </c>
    </row>
    <row r="354" spans="1:11" hidden="1" outlineLevel="2" x14ac:dyDescent="0.25">
      <c r="A354" t="s">
        <v>834</v>
      </c>
      <c r="B354" t="s">
        <v>835</v>
      </c>
      <c r="C354" t="s">
        <v>24</v>
      </c>
      <c r="D354" t="s">
        <v>41</v>
      </c>
      <c r="E354" s="1">
        <v>44196</v>
      </c>
      <c r="F354" s="1">
        <v>43831</v>
      </c>
      <c r="G354" s="1">
        <v>44196</v>
      </c>
      <c r="H354" s="3">
        <v>143453000</v>
      </c>
      <c r="I354" s="3">
        <v>180576000</v>
      </c>
      <c r="J354" s="3">
        <f>H354-I354</f>
        <v>-37123000</v>
      </c>
      <c r="K354" s="2">
        <f t="shared" si="5"/>
        <v>-0.20558102959418748</v>
      </c>
    </row>
    <row r="355" spans="1:11" hidden="1" outlineLevel="2" x14ac:dyDescent="0.25">
      <c r="A355" t="s">
        <v>464</v>
      </c>
      <c r="B355" t="s">
        <v>465</v>
      </c>
      <c r="C355" t="s">
        <v>24</v>
      </c>
      <c r="D355" t="s">
        <v>51</v>
      </c>
      <c r="E355" s="1">
        <v>44196</v>
      </c>
      <c r="F355" s="1">
        <v>43831</v>
      </c>
      <c r="G355" s="1">
        <v>44196</v>
      </c>
      <c r="H355" s="3">
        <v>158000000</v>
      </c>
      <c r="I355" s="3">
        <v>298000000</v>
      </c>
      <c r="J355" s="3">
        <f>H355-I355</f>
        <v>-140000000</v>
      </c>
      <c r="K355" s="2">
        <f t="shared" si="5"/>
        <v>-0.46979865771812079</v>
      </c>
    </row>
    <row r="356" spans="1:11" hidden="1" outlineLevel="2" x14ac:dyDescent="0.25">
      <c r="A356" t="s">
        <v>597</v>
      </c>
      <c r="B356" t="s">
        <v>598</v>
      </c>
      <c r="C356" t="s">
        <v>24</v>
      </c>
      <c r="D356" t="s">
        <v>599</v>
      </c>
      <c r="E356" s="1">
        <v>44196</v>
      </c>
      <c r="F356" s="1">
        <v>43831</v>
      </c>
      <c r="G356" s="1">
        <v>44196</v>
      </c>
      <c r="H356" s="3">
        <v>159572000</v>
      </c>
      <c r="I356" s="3">
        <v>180234000</v>
      </c>
      <c r="J356" s="3">
        <f>H356-I356</f>
        <v>-20662000</v>
      </c>
      <c r="K356" s="2">
        <f t="shared" si="5"/>
        <v>-0.11463985707469179</v>
      </c>
    </row>
    <row r="357" spans="1:11" hidden="1" outlineLevel="2" x14ac:dyDescent="0.25">
      <c r="A357" t="s">
        <v>750</v>
      </c>
      <c r="B357" t="s">
        <v>751</v>
      </c>
      <c r="C357" t="s">
        <v>24</v>
      </c>
      <c r="D357" t="s">
        <v>44</v>
      </c>
      <c r="E357" s="1">
        <v>44196</v>
      </c>
      <c r="F357" s="1">
        <v>43831</v>
      </c>
      <c r="G357" s="1">
        <v>44196</v>
      </c>
      <c r="H357" s="3">
        <v>164375000</v>
      </c>
      <c r="I357" s="3">
        <v>108839000</v>
      </c>
      <c r="J357" s="3">
        <f>H357-I357</f>
        <v>55536000</v>
      </c>
      <c r="K357" s="2">
        <f t="shared" si="5"/>
        <v>0.51025827139168867</v>
      </c>
    </row>
    <row r="358" spans="1:11" hidden="1" outlineLevel="2" x14ac:dyDescent="0.25">
      <c r="A358" t="s">
        <v>1134</v>
      </c>
      <c r="B358" t="s">
        <v>1135</v>
      </c>
      <c r="C358" t="s">
        <v>24</v>
      </c>
      <c r="D358" t="s">
        <v>25</v>
      </c>
      <c r="E358" s="1">
        <v>44196</v>
      </c>
      <c r="F358" s="1">
        <v>43831</v>
      </c>
      <c r="G358" s="1">
        <v>44196</v>
      </c>
      <c r="H358" s="3">
        <v>192000000</v>
      </c>
      <c r="I358" s="3">
        <v>1353000000</v>
      </c>
      <c r="J358" s="3">
        <f>H358-I358</f>
        <v>-1161000000</v>
      </c>
      <c r="K358" s="2">
        <f t="shared" si="5"/>
        <v>-0.85809312638580926</v>
      </c>
    </row>
    <row r="359" spans="1:11" hidden="1" outlineLevel="2" x14ac:dyDescent="0.25">
      <c r="A359" t="s">
        <v>1035</v>
      </c>
      <c r="B359" t="s">
        <v>1036</v>
      </c>
      <c r="C359" t="s">
        <v>24</v>
      </c>
      <c r="D359" t="s">
        <v>41</v>
      </c>
      <c r="E359" s="1">
        <v>44196</v>
      </c>
      <c r="F359" s="1">
        <v>43831</v>
      </c>
      <c r="G359" s="1">
        <v>44196</v>
      </c>
      <c r="H359" s="3">
        <v>194820000</v>
      </c>
      <c r="I359" s="3">
        <v>146527000</v>
      </c>
      <c r="J359" s="3">
        <f>H359-I359</f>
        <v>48293000</v>
      </c>
      <c r="K359" s="2">
        <f t="shared" si="5"/>
        <v>0.32958430869396083</v>
      </c>
    </row>
    <row r="360" spans="1:11" hidden="1" outlineLevel="2" x14ac:dyDescent="0.25">
      <c r="A360" t="s">
        <v>470</v>
      </c>
      <c r="B360" t="s">
        <v>471</v>
      </c>
      <c r="C360" t="s">
        <v>24</v>
      </c>
      <c r="D360" t="s">
        <v>472</v>
      </c>
      <c r="E360" s="1">
        <v>44196</v>
      </c>
      <c r="F360" s="1">
        <v>43831</v>
      </c>
      <c r="G360" s="1">
        <v>44196</v>
      </c>
      <c r="H360" s="3">
        <v>212584000</v>
      </c>
      <c r="I360" s="3">
        <v>171597000</v>
      </c>
      <c r="J360" s="3">
        <f>H360-I360</f>
        <v>40987000</v>
      </c>
      <c r="K360" s="2">
        <f t="shared" si="5"/>
        <v>0.23885615715892469</v>
      </c>
    </row>
    <row r="361" spans="1:11" hidden="1" outlineLevel="2" x14ac:dyDescent="0.25">
      <c r="A361" t="s">
        <v>627</v>
      </c>
      <c r="B361" t="s">
        <v>628</v>
      </c>
      <c r="C361" t="s">
        <v>24</v>
      </c>
      <c r="D361" t="s">
        <v>122</v>
      </c>
      <c r="E361" s="1">
        <v>44196</v>
      </c>
      <c r="F361" s="1">
        <v>43831</v>
      </c>
      <c r="G361" s="1">
        <v>44196</v>
      </c>
      <c r="H361" s="3">
        <v>257800000</v>
      </c>
      <c r="I361" s="3">
        <v>345000000</v>
      </c>
      <c r="J361" s="3">
        <f>H361-I361</f>
        <v>-87200000</v>
      </c>
      <c r="K361" s="2">
        <f t="shared" si="5"/>
        <v>-0.25275362318840577</v>
      </c>
    </row>
    <row r="362" spans="1:11" hidden="1" outlineLevel="2" x14ac:dyDescent="0.25">
      <c r="A362" t="s">
        <v>609</v>
      </c>
      <c r="B362" t="s">
        <v>610</v>
      </c>
      <c r="C362" t="s">
        <v>24</v>
      </c>
      <c r="D362" t="s">
        <v>38</v>
      </c>
      <c r="E362" s="1">
        <v>44196</v>
      </c>
      <c r="F362" s="1">
        <v>43831</v>
      </c>
      <c r="G362" s="1">
        <v>44196</v>
      </c>
      <c r="H362" s="3">
        <v>266745000</v>
      </c>
      <c r="I362" s="3">
        <v>233290000</v>
      </c>
      <c r="J362" s="3">
        <f>H362-I362</f>
        <v>33455000</v>
      </c>
      <c r="K362" s="2">
        <f t="shared" si="5"/>
        <v>0.14340520382356722</v>
      </c>
    </row>
    <row r="363" spans="1:11" hidden="1" outlineLevel="2" x14ac:dyDescent="0.25">
      <c r="A363" t="s">
        <v>1074</v>
      </c>
      <c r="B363" t="s">
        <v>1075</v>
      </c>
      <c r="C363" t="s">
        <v>24</v>
      </c>
      <c r="D363" t="s">
        <v>472</v>
      </c>
      <c r="E363" s="1">
        <v>44196</v>
      </c>
      <c r="F363" s="1">
        <v>43831</v>
      </c>
      <c r="G363" s="1">
        <v>44196</v>
      </c>
      <c r="H363" s="3">
        <v>342000000</v>
      </c>
      <c r="I363" s="3">
        <v>436500000</v>
      </c>
      <c r="J363" s="3">
        <f>H363-I363</f>
        <v>-94500000</v>
      </c>
      <c r="K363" s="2">
        <f t="shared" si="5"/>
        <v>-0.21649484536082475</v>
      </c>
    </row>
    <row r="364" spans="1:11" hidden="1" outlineLevel="2" x14ac:dyDescent="0.25">
      <c r="A364" t="s">
        <v>1013</v>
      </c>
      <c r="B364" t="s">
        <v>1014</v>
      </c>
      <c r="C364" t="s">
        <v>24</v>
      </c>
      <c r="D364" t="s">
        <v>472</v>
      </c>
      <c r="E364" s="1">
        <v>44197</v>
      </c>
      <c r="F364" s="1">
        <v>43834</v>
      </c>
      <c r="G364" s="1">
        <v>44197</v>
      </c>
      <c r="H364" s="3">
        <v>389900000</v>
      </c>
      <c r="I364" s="3">
        <v>514300000</v>
      </c>
      <c r="J364" s="3">
        <f>H364-I364</f>
        <v>-124400000</v>
      </c>
      <c r="K364" s="2">
        <f t="shared" si="5"/>
        <v>-0.24188216993972389</v>
      </c>
    </row>
    <row r="365" spans="1:11" hidden="1" outlineLevel="2" x14ac:dyDescent="0.25">
      <c r="A365" t="s">
        <v>123</v>
      </c>
      <c r="B365" t="s">
        <v>124</v>
      </c>
      <c r="C365" t="s">
        <v>24</v>
      </c>
      <c r="D365" t="s">
        <v>41</v>
      </c>
      <c r="E365" s="1">
        <v>44196</v>
      </c>
      <c r="F365" s="1">
        <v>43831</v>
      </c>
      <c r="G365" s="1">
        <v>44196</v>
      </c>
      <c r="H365" s="3">
        <v>433887000</v>
      </c>
      <c r="I365" s="3">
        <v>451295000</v>
      </c>
      <c r="J365" s="3">
        <f>H365-I365</f>
        <v>-17408000</v>
      </c>
      <c r="K365" s="2">
        <f t="shared" si="5"/>
        <v>-3.8573438659856636E-2</v>
      </c>
    </row>
    <row r="366" spans="1:11" hidden="1" outlineLevel="2" x14ac:dyDescent="0.25">
      <c r="A366" t="s">
        <v>487</v>
      </c>
      <c r="B366" t="s">
        <v>488</v>
      </c>
      <c r="C366" t="s">
        <v>24</v>
      </c>
      <c r="D366" t="s">
        <v>489</v>
      </c>
      <c r="E366" s="1">
        <v>44196</v>
      </c>
      <c r="F366" s="1">
        <v>43831</v>
      </c>
      <c r="G366" s="1">
        <v>44196</v>
      </c>
      <c r="H366" s="3">
        <v>488500000</v>
      </c>
      <c r="I366" s="3">
        <v>331700000</v>
      </c>
      <c r="J366" s="3">
        <f>H366-I366</f>
        <v>156800000</v>
      </c>
      <c r="K366" s="2">
        <f t="shared" si="5"/>
        <v>0.47271630991860114</v>
      </c>
    </row>
    <row r="367" spans="1:11" hidden="1" outlineLevel="2" x14ac:dyDescent="0.25">
      <c r="A367" t="s">
        <v>1142</v>
      </c>
      <c r="B367" t="s">
        <v>1143</v>
      </c>
      <c r="C367" t="s">
        <v>24</v>
      </c>
      <c r="D367" t="s">
        <v>472</v>
      </c>
      <c r="E367" s="1">
        <v>44196</v>
      </c>
      <c r="F367" s="1">
        <v>43831</v>
      </c>
      <c r="G367" s="1">
        <v>44196</v>
      </c>
      <c r="H367" s="3">
        <v>504000000</v>
      </c>
      <c r="I367" s="3">
        <v>544000000</v>
      </c>
      <c r="J367" s="3">
        <f>H367-I367</f>
        <v>-40000000</v>
      </c>
      <c r="K367" s="2">
        <f t="shared" si="5"/>
        <v>-7.3529411764705885E-2</v>
      </c>
    </row>
    <row r="368" spans="1:11" hidden="1" outlineLevel="2" x14ac:dyDescent="0.25">
      <c r="A368" t="s">
        <v>326</v>
      </c>
      <c r="B368" t="s">
        <v>327</v>
      </c>
      <c r="C368" t="s">
        <v>24</v>
      </c>
      <c r="D368" t="s">
        <v>51</v>
      </c>
      <c r="E368" s="1">
        <v>44196</v>
      </c>
      <c r="F368" s="1">
        <v>43831</v>
      </c>
      <c r="G368" s="1">
        <v>44196</v>
      </c>
      <c r="H368" s="3">
        <v>504446000</v>
      </c>
      <c r="I368" s="3">
        <v>681813000</v>
      </c>
      <c r="J368" s="3">
        <f>H368-I368</f>
        <v>-177367000</v>
      </c>
      <c r="K368" s="2">
        <f t="shared" si="5"/>
        <v>-0.26014024373251904</v>
      </c>
    </row>
    <row r="369" spans="1:11" hidden="1" outlineLevel="2" x14ac:dyDescent="0.25">
      <c r="A369" t="s">
        <v>503</v>
      </c>
      <c r="B369" t="s">
        <v>504</v>
      </c>
      <c r="C369" t="s">
        <v>24</v>
      </c>
      <c r="D369" t="s">
        <v>141</v>
      </c>
      <c r="E369" s="1">
        <v>44196</v>
      </c>
      <c r="F369" s="1">
        <v>43831</v>
      </c>
      <c r="G369" s="1">
        <v>44196</v>
      </c>
      <c r="H369" s="3">
        <v>512000000</v>
      </c>
      <c r="I369" s="3">
        <v>960000000</v>
      </c>
      <c r="J369" s="3">
        <f>H369-I369</f>
        <v>-448000000</v>
      </c>
      <c r="K369" s="2">
        <f t="shared" si="5"/>
        <v>-0.46666666666666667</v>
      </c>
    </row>
    <row r="370" spans="1:11" hidden="1" outlineLevel="2" x14ac:dyDescent="0.25">
      <c r="A370" t="s">
        <v>77</v>
      </c>
      <c r="B370" t="s">
        <v>78</v>
      </c>
      <c r="C370" t="s">
        <v>24</v>
      </c>
      <c r="D370" t="s">
        <v>79</v>
      </c>
      <c r="E370" s="1">
        <v>44196</v>
      </c>
      <c r="F370" s="1">
        <v>43831</v>
      </c>
      <c r="G370" s="1">
        <v>44196</v>
      </c>
      <c r="H370" s="3">
        <v>557054000</v>
      </c>
      <c r="I370" s="3">
        <v>478035000</v>
      </c>
      <c r="J370" s="3">
        <f>H370-I370</f>
        <v>79019000</v>
      </c>
      <c r="K370" s="2">
        <f t="shared" si="5"/>
        <v>0.16529961195309967</v>
      </c>
    </row>
    <row r="371" spans="1:11" hidden="1" outlineLevel="2" x14ac:dyDescent="0.25">
      <c r="A371" t="s">
        <v>511</v>
      </c>
      <c r="B371" t="s">
        <v>512</v>
      </c>
      <c r="C371" t="s">
        <v>24</v>
      </c>
      <c r="D371" t="s">
        <v>210</v>
      </c>
      <c r="E371" s="1">
        <v>44196</v>
      </c>
      <c r="F371" s="1">
        <v>43831</v>
      </c>
      <c r="G371" s="1">
        <v>44196</v>
      </c>
      <c r="H371" s="3">
        <v>584520000</v>
      </c>
      <c r="I371" s="3">
        <v>430613000</v>
      </c>
      <c r="J371" s="3">
        <f>H371-I371</f>
        <v>153907000</v>
      </c>
      <c r="K371" s="2">
        <f t="shared" si="5"/>
        <v>0.35741373344511196</v>
      </c>
    </row>
    <row r="372" spans="1:11" hidden="1" outlineLevel="2" x14ac:dyDescent="0.25">
      <c r="A372" t="s">
        <v>245</v>
      </c>
      <c r="B372" t="s">
        <v>246</v>
      </c>
      <c r="C372" t="s">
        <v>24</v>
      </c>
      <c r="D372" t="s">
        <v>41</v>
      </c>
      <c r="E372" s="1">
        <v>44198</v>
      </c>
      <c r="F372" s="1">
        <v>43828</v>
      </c>
      <c r="G372" s="1">
        <v>44198</v>
      </c>
      <c r="H372" s="3">
        <v>590644000</v>
      </c>
      <c r="I372" s="3">
        <v>988979000</v>
      </c>
      <c r="J372" s="3">
        <f>H372-I372</f>
        <v>-398335000</v>
      </c>
      <c r="K372" s="2">
        <f t="shared" si="5"/>
        <v>-0.40277397194480369</v>
      </c>
    </row>
    <row r="373" spans="1:11" hidden="1" outlineLevel="2" x14ac:dyDescent="0.25">
      <c r="A373" t="s">
        <v>635</v>
      </c>
      <c r="B373" t="s">
        <v>636</v>
      </c>
      <c r="C373" t="s">
        <v>24</v>
      </c>
      <c r="D373" t="s">
        <v>472</v>
      </c>
      <c r="E373" s="1">
        <v>44135</v>
      </c>
      <c r="F373" s="1">
        <v>43770</v>
      </c>
      <c r="G373" s="1">
        <v>44135</v>
      </c>
      <c r="H373" s="3">
        <v>627000000</v>
      </c>
      <c r="I373" s="3">
        <v>621000000</v>
      </c>
      <c r="J373" s="3">
        <f>H373-I373</f>
        <v>6000000</v>
      </c>
      <c r="K373" s="2">
        <f t="shared" si="5"/>
        <v>9.6618357487922701E-3</v>
      </c>
    </row>
    <row r="374" spans="1:11" hidden="1" outlineLevel="2" x14ac:dyDescent="0.25">
      <c r="A374" t="s">
        <v>662</v>
      </c>
      <c r="B374" t="s">
        <v>663</v>
      </c>
      <c r="C374" t="s">
        <v>24</v>
      </c>
      <c r="D374" t="s">
        <v>38</v>
      </c>
      <c r="E374" s="1">
        <v>44197</v>
      </c>
      <c r="F374" s="1">
        <v>43834</v>
      </c>
      <c r="G374" s="1">
        <v>44197</v>
      </c>
      <c r="H374" s="3">
        <v>628000000</v>
      </c>
      <c r="I374" s="3">
        <v>667000000</v>
      </c>
      <c r="J374" s="3">
        <f>H374-I374</f>
        <v>-39000000</v>
      </c>
      <c r="K374" s="2">
        <f t="shared" si="5"/>
        <v>-5.8470764617691157E-2</v>
      </c>
    </row>
    <row r="375" spans="1:11" hidden="1" outlineLevel="2" x14ac:dyDescent="0.25">
      <c r="A375" t="s">
        <v>120</v>
      </c>
      <c r="B375" t="s">
        <v>121</v>
      </c>
      <c r="C375" t="s">
        <v>24</v>
      </c>
      <c r="D375" t="s">
        <v>122</v>
      </c>
      <c r="E375" s="1">
        <v>44196</v>
      </c>
      <c r="F375" s="1">
        <v>43831</v>
      </c>
      <c r="G375" s="1">
        <v>44196</v>
      </c>
      <c r="H375" s="3">
        <v>634557000</v>
      </c>
      <c r="I375" s="3">
        <v>859867000</v>
      </c>
      <c r="J375" s="3">
        <f>H375-I375</f>
        <v>-225310000</v>
      </c>
      <c r="K375" s="2">
        <f t="shared" si="5"/>
        <v>-0.26202889516634548</v>
      </c>
    </row>
    <row r="376" spans="1:11" hidden="1" outlineLevel="2" x14ac:dyDescent="0.25">
      <c r="A376" t="s">
        <v>955</v>
      </c>
      <c r="B376" t="s">
        <v>956</v>
      </c>
      <c r="C376" t="s">
        <v>24</v>
      </c>
      <c r="D376" t="s">
        <v>41</v>
      </c>
      <c r="E376" s="1">
        <v>44135</v>
      </c>
      <c r="F376" s="1">
        <v>43770</v>
      </c>
      <c r="G376" s="1">
        <v>44135</v>
      </c>
      <c r="H376" s="3">
        <v>664347000</v>
      </c>
      <c r="I376" s="3">
        <v>532367000</v>
      </c>
      <c r="J376" s="3">
        <f>H376-I376</f>
        <v>131980000</v>
      </c>
      <c r="K376" s="2">
        <f t="shared" si="5"/>
        <v>0.2479116849842308</v>
      </c>
    </row>
    <row r="377" spans="1:11" hidden="1" outlineLevel="2" x14ac:dyDescent="0.25">
      <c r="A377" t="s">
        <v>475</v>
      </c>
      <c r="B377" t="s">
        <v>476</v>
      </c>
      <c r="C377" t="s">
        <v>24</v>
      </c>
      <c r="D377" t="s">
        <v>477</v>
      </c>
      <c r="E377" s="1">
        <v>44196</v>
      </c>
      <c r="F377" s="1">
        <v>43831</v>
      </c>
      <c r="G377" s="1">
        <v>44196</v>
      </c>
      <c r="H377" s="3">
        <v>704216000</v>
      </c>
      <c r="I377" s="3">
        <v>895073000</v>
      </c>
      <c r="J377" s="3">
        <f>H377-I377</f>
        <v>-190857000</v>
      </c>
      <c r="K377" s="2">
        <f t="shared" si="5"/>
        <v>-0.21323065269536676</v>
      </c>
    </row>
    <row r="378" spans="1:11" hidden="1" outlineLevel="2" x14ac:dyDescent="0.25">
      <c r="A378" t="s">
        <v>1120</v>
      </c>
      <c r="B378" t="s">
        <v>1121</v>
      </c>
      <c r="C378" t="s">
        <v>24</v>
      </c>
      <c r="D378" t="s">
        <v>51</v>
      </c>
      <c r="E378" s="1">
        <v>44196</v>
      </c>
      <c r="F378" s="1">
        <v>43831</v>
      </c>
      <c r="G378" s="1">
        <v>44196</v>
      </c>
      <c r="H378" s="3">
        <v>744300000</v>
      </c>
      <c r="I378" s="3">
        <v>1058300000</v>
      </c>
      <c r="J378" s="3">
        <f>H378-I378</f>
        <v>-314000000</v>
      </c>
      <c r="K378" s="2">
        <f t="shared" si="5"/>
        <v>-0.29670225833884534</v>
      </c>
    </row>
    <row r="379" spans="1:11" hidden="1" outlineLevel="2" x14ac:dyDescent="0.25">
      <c r="A379" t="s">
        <v>996</v>
      </c>
      <c r="B379" t="s">
        <v>997</v>
      </c>
      <c r="C379" t="s">
        <v>24</v>
      </c>
      <c r="D379" t="s">
        <v>99</v>
      </c>
      <c r="E379" s="1">
        <v>44196</v>
      </c>
      <c r="F379" s="1">
        <v>43831</v>
      </c>
      <c r="G379" s="1">
        <v>44196</v>
      </c>
      <c r="H379" s="3">
        <v>784147000</v>
      </c>
      <c r="I379" s="3">
        <v>467468000</v>
      </c>
      <c r="J379" s="3">
        <f>H379-I379</f>
        <v>316679000</v>
      </c>
      <c r="K379" s="2">
        <f t="shared" si="5"/>
        <v>0.67743460514944343</v>
      </c>
    </row>
    <row r="380" spans="1:11" hidden="1" outlineLevel="2" x14ac:dyDescent="0.25">
      <c r="A380" t="s">
        <v>247</v>
      </c>
      <c r="B380" t="s">
        <v>247</v>
      </c>
      <c r="C380" t="s">
        <v>24</v>
      </c>
      <c r="D380" t="s">
        <v>248</v>
      </c>
      <c r="E380" s="1">
        <v>44196</v>
      </c>
      <c r="F380" s="1">
        <v>43831</v>
      </c>
      <c r="G380" s="1">
        <v>44196</v>
      </c>
      <c r="H380" s="3">
        <v>788500000</v>
      </c>
      <c r="I380" s="3">
        <v>736800000</v>
      </c>
      <c r="J380" s="3">
        <f>H380-I380</f>
        <v>51700000</v>
      </c>
      <c r="K380" s="2">
        <f t="shared" si="5"/>
        <v>7.0168295331161784E-2</v>
      </c>
    </row>
    <row r="381" spans="1:11" hidden="1" outlineLevel="2" x14ac:dyDescent="0.25">
      <c r="A381" t="s">
        <v>1078</v>
      </c>
      <c r="B381" t="s">
        <v>1079</v>
      </c>
      <c r="C381" t="s">
        <v>24</v>
      </c>
      <c r="D381" t="s">
        <v>79</v>
      </c>
      <c r="E381" s="1">
        <v>44196</v>
      </c>
      <c r="F381" s="1">
        <v>43831</v>
      </c>
      <c r="G381" s="1">
        <v>44196</v>
      </c>
      <c r="H381" s="3">
        <v>814888000</v>
      </c>
      <c r="I381" s="3">
        <v>612299000</v>
      </c>
      <c r="J381" s="3">
        <f>H381-I381</f>
        <v>202589000</v>
      </c>
      <c r="K381" s="2">
        <f t="shared" si="5"/>
        <v>0.33086612912972257</v>
      </c>
    </row>
    <row r="382" spans="1:11" hidden="1" outlineLevel="2" x14ac:dyDescent="0.25">
      <c r="A382" t="s">
        <v>762</v>
      </c>
      <c r="B382" t="s">
        <v>763</v>
      </c>
      <c r="C382" t="s">
        <v>24</v>
      </c>
      <c r="D382" t="s">
        <v>122</v>
      </c>
      <c r="E382" s="1">
        <v>44196</v>
      </c>
      <c r="F382" s="1">
        <v>43831</v>
      </c>
      <c r="G382" s="1">
        <v>44196</v>
      </c>
      <c r="H382" s="3">
        <v>949000000</v>
      </c>
      <c r="I382" s="3">
        <v>868000000</v>
      </c>
      <c r="J382" s="3">
        <f>H382-I382</f>
        <v>81000000</v>
      </c>
      <c r="K382" s="2">
        <f t="shared" si="5"/>
        <v>9.3317972350230413E-2</v>
      </c>
    </row>
    <row r="383" spans="1:11" hidden="1" outlineLevel="2" x14ac:dyDescent="0.25">
      <c r="A383" t="s">
        <v>466</v>
      </c>
      <c r="B383" t="s">
        <v>467</v>
      </c>
      <c r="C383" t="s">
        <v>24</v>
      </c>
      <c r="D383" t="s">
        <v>51</v>
      </c>
      <c r="E383" s="1">
        <v>44196</v>
      </c>
      <c r="F383" s="1">
        <v>43831</v>
      </c>
      <c r="G383" s="1">
        <v>44196</v>
      </c>
      <c r="H383" s="3">
        <v>958000000</v>
      </c>
      <c r="I383" s="3">
        <v>893000000</v>
      </c>
      <c r="J383" s="3">
        <f>H383-I383</f>
        <v>65000000</v>
      </c>
      <c r="K383" s="2">
        <f t="shared" si="5"/>
        <v>7.2788353863381852E-2</v>
      </c>
    </row>
    <row r="384" spans="1:11" hidden="1" outlineLevel="2" x14ac:dyDescent="0.25">
      <c r="A384" t="s">
        <v>139</v>
      </c>
      <c r="B384" t="s">
        <v>140</v>
      </c>
      <c r="C384" t="s">
        <v>24</v>
      </c>
      <c r="D384" t="s">
        <v>141</v>
      </c>
      <c r="E384" s="1">
        <v>44196</v>
      </c>
      <c r="F384" s="1">
        <v>43831</v>
      </c>
      <c r="G384" s="1">
        <v>44196</v>
      </c>
      <c r="H384" s="3">
        <v>1203400000</v>
      </c>
      <c r="I384" s="3">
        <v>1155000000</v>
      </c>
      <c r="J384" s="3">
        <f>H384-I384</f>
        <v>48400000</v>
      </c>
      <c r="K384" s="2">
        <f t="shared" si="5"/>
        <v>4.1904761904761903E-2</v>
      </c>
    </row>
    <row r="385" spans="1:11" hidden="1" outlineLevel="2" x14ac:dyDescent="0.25">
      <c r="A385" t="s">
        <v>42</v>
      </c>
      <c r="B385" t="s">
        <v>43</v>
      </c>
      <c r="C385" t="s">
        <v>24</v>
      </c>
      <c r="D385" t="s">
        <v>44</v>
      </c>
      <c r="E385" s="1">
        <v>44135</v>
      </c>
      <c r="F385" s="1">
        <v>43772</v>
      </c>
      <c r="G385" s="1">
        <v>44135</v>
      </c>
      <c r="H385" s="3">
        <v>1220761000</v>
      </c>
      <c r="I385" s="3">
        <v>1363011000</v>
      </c>
      <c r="J385" s="3">
        <f>H385-I385</f>
        <v>-142250000</v>
      </c>
      <c r="K385" s="2">
        <f t="shared" si="5"/>
        <v>-0.10436452823931722</v>
      </c>
    </row>
    <row r="386" spans="1:11" hidden="1" outlineLevel="2" x14ac:dyDescent="0.25">
      <c r="A386" t="s">
        <v>322</v>
      </c>
      <c r="B386" t="s">
        <v>323</v>
      </c>
      <c r="C386" t="s">
        <v>24</v>
      </c>
      <c r="D386" t="s">
        <v>38</v>
      </c>
      <c r="E386" s="1">
        <v>44196</v>
      </c>
      <c r="F386" s="1">
        <v>43831</v>
      </c>
      <c r="G386" s="1">
        <v>44196</v>
      </c>
      <c r="H386" s="3">
        <v>1392000000</v>
      </c>
      <c r="I386" s="3">
        <v>1842000000</v>
      </c>
      <c r="J386" s="3">
        <f>H386-I386</f>
        <v>-450000000</v>
      </c>
      <c r="K386" s="2">
        <f t="shared" si="5"/>
        <v>-0.24429967426710097</v>
      </c>
    </row>
    <row r="387" spans="1:11" hidden="1" outlineLevel="2" x14ac:dyDescent="0.25">
      <c r="A387" t="s">
        <v>103</v>
      </c>
      <c r="B387" t="s">
        <v>104</v>
      </c>
      <c r="C387" t="s">
        <v>24</v>
      </c>
      <c r="D387" t="s">
        <v>44</v>
      </c>
      <c r="E387" s="1">
        <v>44191</v>
      </c>
      <c r="F387" s="1">
        <v>43828</v>
      </c>
      <c r="G387" s="1">
        <v>44191</v>
      </c>
      <c r="H387" s="3">
        <v>2490000000</v>
      </c>
      <c r="I387" s="3">
        <v>341000000</v>
      </c>
      <c r="J387" s="3">
        <f>H387-I387</f>
        <v>2149000000</v>
      </c>
      <c r="K387" s="2">
        <f t="shared" si="5"/>
        <v>6.3020527859237534</v>
      </c>
    </row>
    <row r="388" spans="1:11" hidden="1" outlineLevel="2" x14ac:dyDescent="0.25">
      <c r="A388" t="s">
        <v>158</v>
      </c>
      <c r="B388" t="s">
        <v>159</v>
      </c>
      <c r="C388" t="s">
        <v>24</v>
      </c>
      <c r="D388" t="s">
        <v>44</v>
      </c>
      <c r="E388" s="1">
        <v>44136</v>
      </c>
      <c r="F388" s="1">
        <v>43773</v>
      </c>
      <c r="G388" s="1">
        <v>44136</v>
      </c>
      <c r="H388" s="3">
        <v>2663000000</v>
      </c>
      <c r="I388" s="3">
        <v>2695000000</v>
      </c>
      <c r="J388" s="3">
        <f>H388-I388</f>
        <v>-32000000</v>
      </c>
      <c r="K388" s="2">
        <f t="shared" si="5"/>
        <v>-1.1873840445269016E-2</v>
      </c>
    </row>
    <row r="389" spans="1:11" hidden="1" outlineLevel="2" x14ac:dyDescent="0.25">
      <c r="A389" t="s">
        <v>556</v>
      </c>
      <c r="B389" t="s">
        <v>557</v>
      </c>
      <c r="C389" t="s">
        <v>24</v>
      </c>
      <c r="D389" t="s">
        <v>25</v>
      </c>
      <c r="E389" s="1">
        <v>44135</v>
      </c>
      <c r="F389" s="1">
        <v>43770</v>
      </c>
      <c r="G389" s="1">
        <v>44135</v>
      </c>
      <c r="H389" s="3">
        <v>2844000000</v>
      </c>
      <c r="I389" s="3">
        <v>3152000000</v>
      </c>
      <c r="J389" s="3">
        <f>H389-I389</f>
        <v>-308000000</v>
      </c>
      <c r="K389" s="2">
        <f t="shared" si="5"/>
        <v>-9.7715736040609139E-2</v>
      </c>
    </row>
    <row r="390" spans="1:11" hidden="1" outlineLevel="2" x14ac:dyDescent="0.25">
      <c r="A390" t="s">
        <v>97</v>
      </c>
      <c r="B390" t="s">
        <v>98</v>
      </c>
      <c r="C390" t="s">
        <v>24</v>
      </c>
      <c r="D390" t="s">
        <v>99</v>
      </c>
      <c r="E390" s="1">
        <v>44129</v>
      </c>
      <c r="F390" s="1">
        <v>43766</v>
      </c>
      <c r="G390" s="1">
        <v>44129</v>
      </c>
      <c r="H390" s="3">
        <v>3619000000</v>
      </c>
      <c r="I390" s="3">
        <v>2706000000</v>
      </c>
      <c r="J390" s="3">
        <f>H390-I390</f>
        <v>913000000</v>
      </c>
      <c r="K390" s="2">
        <f t="shared" si="5"/>
        <v>0.33739837398373984</v>
      </c>
    </row>
    <row r="391" spans="1:11" hidden="1" outlineLevel="2" x14ac:dyDescent="0.25">
      <c r="A391" t="s">
        <v>896</v>
      </c>
      <c r="B391" t="s">
        <v>897</v>
      </c>
      <c r="C391" t="s">
        <v>24</v>
      </c>
      <c r="D391" t="s">
        <v>210</v>
      </c>
      <c r="E391" s="1">
        <v>44196</v>
      </c>
      <c r="F391" s="1">
        <v>43831</v>
      </c>
      <c r="G391" s="1">
        <v>44196</v>
      </c>
      <c r="H391" s="3">
        <v>4202000000</v>
      </c>
      <c r="I391" s="3">
        <v>2459000000</v>
      </c>
      <c r="J391" s="3">
        <f>H391-I391</f>
        <v>1743000000</v>
      </c>
      <c r="K391" s="2">
        <f t="shared" si="5"/>
        <v>0.70882472549816999</v>
      </c>
    </row>
    <row r="392" spans="1:11" hidden="1" outlineLevel="2" x14ac:dyDescent="0.25">
      <c r="A392" t="s">
        <v>808</v>
      </c>
      <c r="B392" t="s">
        <v>809</v>
      </c>
      <c r="C392" t="s">
        <v>24</v>
      </c>
      <c r="D392" t="s">
        <v>44</v>
      </c>
      <c r="E392" s="1">
        <v>43861</v>
      </c>
      <c r="F392" s="1">
        <v>43857</v>
      </c>
      <c r="G392" s="1">
        <v>44227</v>
      </c>
      <c r="H392" s="3">
        <v>4332000000</v>
      </c>
      <c r="I392" s="3">
        <v>2796000000</v>
      </c>
      <c r="J392" s="3">
        <f>H392-I392</f>
        <v>1536000000</v>
      </c>
      <c r="K392" s="2">
        <f t="shared" si="5"/>
        <v>0.54935622317596566</v>
      </c>
    </row>
    <row r="393" spans="1:11" hidden="1" outlineLevel="2" x14ac:dyDescent="0.25">
      <c r="A393" t="s">
        <v>39</v>
      </c>
      <c r="B393" t="s">
        <v>40</v>
      </c>
      <c r="C393" t="s">
        <v>24</v>
      </c>
      <c r="D393" t="s">
        <v>41</v>
      </c>
      <c r="E393" s="1">
        <v>44162</v>
      </c>
      <c r="F393" s="1">
        <v>43799</v>
      </c>
      <c r="G393" s="1">
        <v>44162</v>
      </c>
      <c r="H393" s="3">
        <v>5260000000</v>
      </c>
      <c r="I393" s="3">
        <v>2951458000</v>
      </c>
      <c r="J393" s="3">
        <f>H393-I393</f>
        <v>2308542000</v>
      </c>
      <c r="K393" s="2">
        <f t="shared" si="5"/>
        <v>0.78217003257373141</v>
      </c>
    </row>
    <row r="394" spans="1:11" hidden="1" outlineLevel="2" x14ac:dyDescent="0.25">
      <c r="A394" t="s">
        <v>572</v>
      </c>
      <c r="B394" t="s">
        <v>573</v>
      </c>
      <c r="C394" t="s">
        <v>24</v>
      </c>
      <c r="D394" t="s">
        <v>38</v>
      </c>
      <c r="E394" s="1">
        <v>44196</v>
      </c>
      <c r="F394" s="1">
        <v>43831</v>
      </c>
      <c r="G394" s="1">
        <v>44196</v>
      </c>
      <c r="H394" s="3">
        <v>5590000000</v>
      </c>
      <c r="I394" s="3">
        <v>9431000000</v>
      </c>
      <c r="J394" s="3">
        <f>H394-I394</f>
        <v>-3841000000</v>
      </c>
      <c r="K394" s="2">
        <f t="shared" si="5"/>
        <v>-0.40727388399957587</v>
      </c>
    </row>
    <row r="395" spans="1:11" hidden="1" outlineLevel="2" x14ac:dyDescent="0.25">
      <c r="A395" t="s">
        <v>1031</v>
      </c>
      <c r="B395" t="s">
        <v>1032</v>
      </c>
      <c r="C395" t="s">
        <v>24</v>
      </c>
      <c r="D395" t="s">
        <v>44</v>
      </c>
      <c r="E395" s="1">
        <v>44196</v>
      </c>
      <c r="F395" s="1">
        <v>43831</v>
      </c>
      <c r="G395" s="1">
        <v>44196</v>
      </c>
      <c r="H395" s="3">
        <v>5595000000</v>
      </c>
      <c r="I395" s="3">
        <v>5017000000</v>
      </c>
      <c r="J395" s="3">
        <f>H395-I395</f>
        <v>578000000</v>
      </c>
      <c r="K395" s="2">
        <f t="shared" si="5"/>
        <v>0.1152082918078533</v>
      </c>
    </row>
    <row r="396" spans="1:11" hidden="1" outlineLevel="2" x14ac:dyDescent="0.25">
      <c r="A396" t="s">
        <v>704</v>
      </c>
      <c r="B396" t="s">
        <v>705</v>
      </c>
      <c r="C396" t="s">
        <v>24</v>
      </c>
      <c r="D396" t="s">
        <v>51</v>
      </c>
      <c r="E396" s="1">
        <v>44196</v>
      </c>
      <c r="F396" s="1">
        <v>43831</v>
      </c>
      <c r="G396" s="1">
        <v>44196</v>
      </c>
      <c r="H396" s="3">
        <v>6411000000</v>
      </c>
      <c r="I396" s="3">
        <v>8118000000</v>
      </c>
      <c r="J396" s="3">
        <f>H396-I396</f>
        <v>-1707000000</v>
      </c>
      <c r="K396" s="2">
        <f t="shared" si="5"/>
        <v>-0.21027346637102734</v>
      </c>
    </row>
    <row r="397" spans="1:11" hidden="1" outlineLevel="2" x14ac:dyDescent="0.25">
      <c r="A397" t="s">
        <v>588</v>
      </c>
      <c r="B397" t="s">
        <v>589</v>
      </c>
      <c r="C397" t="s">
        <v>24</v>
      </c>
      <c r="D397" t="s">
        <v>44</v>
      </c>
      <c r="E397" s="1">
        <v>44191</v>
      </c>
      <c r="F397" s="1">
        <v>43828</v>
      </c>
      <c r="G397" s="1">
        <v>44191</v>
      </c>
      <c r="H397" s="3">
        <v>20899000000</v>
      </c>
      <c r="I397" s="3">
        <v>21048000000</v>
      </c>
      <c r="J397" s="3">
        <f>H397-I397</f>
        <v>-149000000</v>
      </c>
      <c r="K397" s="2">
        <f t="shared" si="5"/>
        <v>-7.0790573926263782E-3</v>
      </c>
    </row>
    <row r="398" spans="1:11" hidden="1" outlineLevel="2" x14ac:dyDescent="0.25">
      <c r="A398" t="s">
        <v>311</v>
      </c>
      <c r="B398" t="s">
        <v>312</v>
      </c>
      <c r="C398" t="s">
        <v>24</v>
      </c>
      <c r="D398" t="s">
        <v>51</v>
      </c>
      <c r="E398" s="1">
        <v>43861</v>
      </c>
      <c r="K398" s="2" t="e">
        <f t="shared" si="5"/>
        <v>#DIV/0!</v>
      </c>
    </row>
    <row r="399" spans="1:11" hidden="1" outlineLevel="2" x14ac:dyDescent="0.25">
      <c r="A399" t="s">
        <v>52</v>
      </c>
      <c r="B399" t="s">
        <v>53</v>
      </c>
      <c r="C399" t="s">
        <v>24</v>
      </c>
      <c r="D399" t="s">
        <v>41</v>
      </c>
      <c r="E399" s="1">
        <v>43861</v>
      </c>
      <c r="K399" s="2" t="e">
        <f t="shared" si="5"/>
        <v>#DIV/0!</v>
      </c>
    </row>
    <row r="400" spans="1:11" hidden="1" outlineLevel="2" x14ac:dyDescent="0.25">
      <c r="A400" t="s">
        <v>22</v>
      </c>
      <c r="B400" t="s">
        <v>23</v>
      </c>
      <c r="C400" t="s">
        <v>24</v>
      </c>
      <c r="D400" t="s">
        <v>25</v>
      </c>
      <c r="E400" s="1">
        <v>43736</v>
      </c>
      <c r="K400" s="2" t="e">
        <f t="shared" si="5"/>
        <v>#DIV/0!</v>
      </c>
    </row>
    <row r="401" spans="1:11" hidden="1" outlineLevel="2" x14ac:dyDescent="0.25">
      <c r="A401" t="s">
        <v>36</v>
      </c>
      <c r="B401" t="s">
        <v>37</v>
      </c>
      <c r="C401" t="s">
        <v>24</v>
      </c>
      <c r="D401" t="s">
        <v>38</v>
      </c>
      <c r="E401" s="1">
        <v>43708</v>
      </c>
      <c r="K401" s="2" t="e">
        <f t="shared" si="5"/>
        <v>#DIV/0!</v>
      </c>
    </row>
    <row r="402" spans="1:11" hidden="1" outlineLevel="2" x14ac:dyDescent="0.25">
      <c r="A402" t="s">
        <v>49</v>
      </c>
      <c r="B402" t="s">
        <v>50</v>
      </c>
      <c r="C402" t="s">
        <v>24</v>
      </c>
      <c r="D402" t="s">
        <v>51</v>
      </c>
      <c r="E402" s="1">
        <v>43646</v>
      </c>
      <c r="K402" s="2" t="e">
        <f t="shared" si="5"/>
        <v>#DIV/0!</v>
      </c>
    </row>
    <row r="403" spans="1:11" hidden="1" outlineLevel="2" x14ac:dyDescent="0.25">
      <c r="A403" t="s">
        <v>208</v>
      </c>
      <c r="B403" t="s">
        <v>209</v>
      </c>
      <c r="C403" t="s">
        <v>24</v>
      </c>
      <c r="D403" t="s">
        <v>210</v>
      </c>
      <c r="E403" s="1">
        <v>43646</v>
      </c>
      <c r="K403" s="2" t="e">
        <f t="shared" si="5"/>
        <v>#DIV/0!</v>
      </c>
    </row>
    <row r="404" spans="1:11" hidden="1" outlineLevel="2" x14ac:dyDescent="0.25">
      <c r="A404" t="s">
        <v>313</v>
      </c>
      <c r="B404" t="s">
        <v>314</v>
      </c>
      <c r="C404" t="s">
        <v>24</v>
      </c>
      <c r="D404" t="s">
        <v>122</v>
      </c>
      <c r="E404" s="1">
        <v>43673</v>
      </c>
      <c r="K404" s="2" t="e">
        <f t="shared" si="5"/>
        <v>#DIV/0!</v>
      </c>
    </row>
    <row r="405" spans="1:11" hidden="1" outlineLevel="2" x14ac:dyDescent="0.25">
      <c r="A405" t="s">
        <v>389</v>
      </c>
      <c r="B405" t="s">
        <v>390</v>
      </c>
      <c r="C405" t="s">
        <v>24</v>
      </c>
      <c r="D405" t="s">
        <v>38</v>
      </c>
      <c r="E405" s="1">
        <v>43921</v>
      </c>
      <c r="K405" s="2" t="e">
        <f t="shared" si="5"/>
        <v>#DIV/0!</v>
      </c>
    </row>
    <row r="406" spans="1:11" hidden="1" outlineLevel="2" x14ac:dyDescent="0.25">
      <c r="A406" t="s">
        <v>462</v>
      </c>
      <c r="B406" t="s">
        <v>463</v>
      </c>
      <c r="C406" t="s">
        <v>24</v>
      </c>
      <c r="D406" t="s">
        <v>122</v>
      </c>
      <c r="E406" s="1">
        <v>43738</v>
      </c>
      <c r="K406" s="2" t="e">
        <f t="shared" si="5"/>
        <v>#DIV/0!</v>
      </c>
    </row>
    <row r="407" spans="1:11" hidden="1" outlineLevel="2" x14ac:dyDescent="0.25">
      <c r="A407" t="s">
        <v>590</v>
      </c>
      <c r="B407" t="s">
        <v>591</v>
      </c>
      <c r="C407" t="s">
        <v>24</v>
      </c>
      <c r="D407" t="s">
        <v>51</v>
      </c>
      <c r="E407" s="1">
        <v>43677</v>
      </c>
      <c r="K407" s="2" t="e">
        <f t="shared" ref="K407:K470" si="6">J407/I407</f>
        <v>#DIV/0!</v>
      </c>
    </row>
    <row r="408" spans="1:11" hidden="1" outlineLevel="2" x14ac:dyDescent="0.25">
      <c r="A408" t="s">
        <v>623</v>
      </c>
      <c r="B408" t="s">
        <v>624</v>
      </c>
      <c r="C408" t="s">
        <v>24</v>
      </c>
      <c r="D408" t="s">
        <v>210</v>
      </c>
      <c r="E408" s="1">
        <v>43646</v>
      </c>
      <c r="K408" s="2" t="e">
        <f t="shared" si="6"/>
        <v>#DIV/0!</v>
      </c>
    </row>
    <row r="409" spans="1:11" hidden="1" outlineLevel="2" x14ac:dyDescent="0.25">
      <c r="A409" t="s">
        <v>641</v>
      </c>
      <c r="B409" t="s">
        <v>642</v>
      </c>
      <c r="C409" t="s">
        <v>24</v>
      </c>
      <c r="D409" t="s">
        <v>99</v>
      </c>
      <c r="E409" s="1">
        <v>43646</v>
      </c>
      <c r="K409" s="2" t="e">
        <f t="shared" si="6"/>
        <v>#DIV/0!</v>
      </c>
    </row>
    <row r="410" spans="1:11" hidden="1" outlineLevel="2" x14ac:dyDescent="0.25">
      <c r="A410" t="s">
        <v>688</v>
      </c>
      <c r="B410" t="s">
        <v>689</v>
      </c>
      <c r="C410" t="s">
        <v>24</v>
      </c>
      <c r="D410" t="s">
        <v>99</v>
      </c>
      <c r="E410" s="1">
        <v>43646</v>
      </c>
      <c r="K410" s="2" t="e">
        <f t="shared" si="6"/>
        <v>#DIV/0!</v>
      </c>
    </row>
    <row r="411" spans="1:11" hidden="1" outlineLevel="2" x14ac:dyDescent="0.25">
      <c r="A411" t="s">
        <v>714</v>
      </c>
      <c r="B411" t="s">
        <v>715</v>
      </c>
      <c r="C411" t="s">
        <v>24</v>
      </c>
      <c r="D411" t="s">
        <v>44</v>
      </c>
      <c r="E411" s="1">
        <v>43921</v>
      </c>
      <c r="K411" s="2" t="e">
        <f t="shared" si="6"/>
        <v>#DIV/0!</v>
      </c>
    </row>
    <row r="412" spans="1:11" hidden="1" outlineLevel="2" x14ac:dyDescent="0.25">
      <c r="A412" t="s">
        <v>760</v>
      </c>
      <c r="B412" t="s">
        <v>761</v>
      </c>
      <c r="C412" t="s">
        <v>24</v>
      </c>
      <c r="D412" t="s">
        <v>489</v>
      </c>
      <c r="E412" s="1">
        <v>43646</v>
      </c>
      <c r="K412" s="2" t="e">
        <f t="shared" si="6"/>
        <v>#DIV/0!</v>
      </c>
    </row>
    <row r="413" spans="1:11" hidden="1" outlineLevel="2" x14ac:dyDescent="0.25">
      <c r="A413" t="s">
        <v>768</v>
      </c>
      <c r="B413" t="s">
        <v>769</v>
      </c>
      <c r="C413" t="s">
        <v>24</v>
      </c>
      <c r="D413" t="s">
        <v>44</v>
      </c>
      <c r="E413" s="1">
        <v>43706</v>
      </c>
      <c r="K413" s="2" t="e">
        <f t="shared" si="6"/>
        <v>#DIV/0!</v>
      </c>
    </row>
    <row r="414" spans="1:11" hidden="1" outlineLevel="2" x14ac:dyDescent="0.25">
      <c r="A414" t="s">
        <v>770</v>
      </c>
      <c r="B414" t="s">
        <v>771</v>
      </c>
      <c r="C414" t="s">
        <v>24</v>
      </c>
      <c r="D414" t="s">
        <v>44</v>
      </c>
      <c r="E414" s="1">
        <v>43645</v>
      </c>
      <c r="K414" s="2" t="e">
        <f t="shared" si="6"/>
        <v>#DIV/0!</v>
      </c>
    </row>
    <row r="415" spans="1:11" hidden="1" outlineLevel="2" x14ac:dyDescent="0.25">
      <c r="A415" t="s">
        <v>787</v>
      </c>
      <c r="B415" t="s">
        <v>788</v>
      </c>
      <c r="C415" t="s">
        <v>24</v>
      </c>
      <c r="D415" t="s">
        <v>41</v>
      </c>
      <c r="E415" s="1">
        <v>43924</v>
      </c>
      <c r="K415" s="2" t="e">
        <f t="shared" si="6"/>
        <v>#DIV/0!</v>
      </c>
    </row>
    <row r="416" spans="1:11" hidden="1" outlineLevel="2" x14ac:dyDescent="0.25">
      <c r="A416" t="s">
        <v>801</v>
      </c>
      <c r="B416" t="s">
        <v>802</v>
      </c>
      <c r="C416" t="s">
        <v>24</v>
      </c>
      <c r="D416" t="s">
        <v>51</v>
      </c>
      <c r="E416" s="1">
        <v>43581</v>
      </c>
      <c r="K416" s="2" t="e">
        <f t="shared" si="6"/>
        <v>#DIV/0!</v>
      </c>
    </row>
    <row r="417" spans="1:11" hidden="1" outlineLevel="2" x14ac:dyDescent="0.25">
      <c r="A417" t="s">
        <v>826</v>
      </c>
      <c r="B417" t="s">
        <v>827</v>
      </c>
      <c r="C417" t="s">
        <v>24</v>
      </c>
      <c r="D417" t="s">
        <v>41</v>
      </c>
      <c r="E417" s="1">
        <v>43616</v>
      </c>
      <c r="K417" s="2" t="e">
        <f t="shared" si="6"/>
        <v>#DIV/0!</v>
      </c>
    </row>
    <row r="418" spans="1:11" hidden="1" outlineLevel="2" x14ac:dyDescent="0.25">
      <c r="A418" t="s">
        <v>836</v>
      </c>
      <c r="B418" t="s">
        <v>837</v>
      </c>
      <c r="C418" t="s">
        <v>24</v>
      </c>
      <c r="D418" t="s">
        <v>51</v>
      </c>
      <c r="E418" s="1">
        <v>43616</v>
      </c>
      <c r="K418" s="2" t="e">
        <f t="shared" si="6"/>
        <v>#DIV/0!</v>
      </c>
    </row>
    <row r="419" spans="1:11" hidden="1" outlineLevel="2" x14ac:dyDescent="0.25">
      <c r="A419" t="s">
        <v>898</v>
      </c>
      <c r="B419" t="s">
        <v>899</v>
      </c>
      <c r="C419" t="s">
        <v>24</v>
      </c>
      <c r="D419" t="s">
        <v>44</v>
      </c>
      <c r="E419" s="1">
        <v>43737</v>
      </c>
      <c r="K419" s="2" t="e">
        <f t="shared" si="6"/>
        <v>#DIV/0!</v>
      </c>
    </row>
    <row r="420" spans="1:11" hidden="1" outlineLevel="2" x14ac:dyDescent="0.25">
      <c r="A420" t="s">
        <v>900</v>
      </c>
      <c r="B420" t="s">
        <v>901</v>
      </c>
      <c r="C420" t="s">
        <v>24</v>
      </c>
      <c r="D420" t="s">
        <v>44</v>
      </c>
      <c r="E420" s="1">
        <v>43554</v>
      </c>
      <c r="K420" s="2" t="e">
        <f t="shared" si="6"/>
        <v>#DIV/0!</v>
      </c>
    </row>
    <row r="421" spans="1:11" hidden="1" outlineLevel="2" x14ac:dyDescent="0.25">
      <c r="A421" t="s">
        <v>969</v>
      </c>
      <c r="B421" t="s">
        <v>970</v>
      </c>
      <c r="C421" t="s">
        <v>24</v>
      </c>
      <c r="D421" t="s">
        <v>25</v>
      </c>
      <c r="E421" s="1">
        <v>43644</v>
      </c>
      <c r="K421" s="2" t="e">
        <f t="shared" si="6"/>
        <v>#DIV/0!</v>
      </c>
    </row>
    <row r="422" spans="1:11" hidden="1" outlineLevel="2" x14ac:dyDescent="0.25">
      <c r="A422" t="s">
        <v>975</v>
      </c>
      <c r="B422" t="s">
        <v>976</v>
      </c>
      <c r="C422" t="s">
        <v>24</v>
      </c>
      <c r="D422" t="s">
        <v>44</v>
      </c>
      <c r="E422" s="1">
        <v>44106</v>
      </c>
      <c r="F422" s="1"/>
      <c r="G422" s="1"/>
      <c r="K422" s="2" t="e">
        <f t="shared" si="6"/>
        <v>#DIV/0!</v>
      </c>
    </row>
    <row r="423" spans="1:11" hidden="1" outlineLevel="2" x14ac:dyDescent="0.25">
      <c r="A423" t="s">
        <v>994</v>
      </c>
      <c r="B423" t="s">
        <v>995</v>
      </c>
      <c r="C423" t="s">
        <v>24</v>
      </c>
      <c r="D423" t="s">
        <v>599</v>
      </c>
      <c r="E423" s="1">
        <v>43735</v>
      </c>
      <c r="K423" s="2" t="e">
        <f t="shared" si="6"/>
        <v>#DIV/0!</v>
      </c>
    </row>
    <row r="424" spans="1:11" hidden="1" outlineLevel="2" x14ac:dyDescent="0.25">
      <c r="A424" t="s">
        <v>1060</v>
      </c>
      <c r="B424" t="s">
        <v>1061</v>
      </c>
      <c r="C424" t="s">
        <v>24</v>
      </c>
      <c r="D424" t="s">
        <v>51</v>
      </c>
      <c r="E424" s="1">
        <v>43738</v>
      </c>
      <c r="K424" s="2" t="e">
        <f t="shared" si="6"/>
        <v>#DIV/0!</v>
      </c>
    </row>
    <row r="425" spans="1:11" hidden="1" outlineLevel="2" x14ac:dyDescent="0.25">
      <c r="A425" t="s">
        <v>1095</v>
      </c>
      <c r="B425" t="s">
        <v>1096</v>
      </c>
      <c r="C425" t="s">
        <v>24</v>
      </c>
      <c r="D425" t="s">
        <v>25</v>
      </c>
      <c r="E425" s="1">
        <v>43644</v>
      </c>
      <c r="K425" s="2" t="e">
        <f t="shared" si="6"/>
        <v>#DIV/0!</v>
      </c>
    </row>
    <row r="426" spans="1:11" hidden="1" outlineLevel="2" x14ac:dyDescent="0.25">
      <c r="A426" t="s">
        <v>1128</v>
      </c>
      <c r="B426" t="s">
        <v>1129</v>
      </c>
      <c r="C426" t="s">
        <v>24</v>
      </c>
      <c r="D426" t="s">
        <v>44</v>
      </c>
      <c r="E426" s="1">
        <v>43554</v>
      </c>
      <c r="K426" s="2" t="e">
        <f t="shared" si="6"/>
        <v>#DIV/0!</v>
      </c>
    </row>
    <row r="427" spans="1:11" outlineLevel="1" collapsed="1" x14ac:dyDescent="0.25">
      <c r="C427" s="5" t="s">
        <v>1162</v>
      </c>
      <c r="E427" s="1"/>
      <c r="H427" s="3">
        <f>SUBTOTAL(9,H351:H426)</f>
        <v>82604914000</v>
      </c>
      <c r="I427" s="3">
        <f>SUBTOTAL(9,I351:I426)</f>
        <v>83956787000</v>
      </c>
      <c r="J427" s="3">
        <f>SUBTOTAL(9,J351:J426)</f>
        <v>-1351873000</v>
      </c>
      <c r="K427" s="2">
        <f t="shared" si="6"/>
        <v>-1.6102009716022124E-2</v>
      </c>
    </row>
    <row r="428" spans="1:11" hidden="1" outlineLevel="2" x14ac:dyDescent="0.25">
      <c r="A428" t="s">
        <v>338</v>
      </c>
      <c r="B428" t="s">
        <v>339</v>
      </c>
      <c r="C428" t="s">
        <v>82</v>
      </c>
      <c r="D428" t="s">
        <v>340</v>
      </c>
      <c r="E428" s="1">
        <v>44196</v>
      </c>
      <c r="F428" s="1">
        <v>43831</v>
      </c>
      <c r="G428" s="1">
        <v>44196</v>
      </c>
      <c r="H428" s="3">
        <v>-2951000000</v>
      </c>
      <c r="I428" s="3">
        <v>498000000</v>
      </c>
      <c r="J428" s="3">
        <f>H428-I428</f>
        <v>-3449000000</v>
      </c>
      <c r="K428" s="2">
        <f t="shared" si="6"/>
        <v>-6.9257028112449799</v>
      </c>
    </row>
    <row r="429" spans="1:11" hidden="1" outlineLevel="2" x14ac:dyDescent="0.25">
      <c r="A429" t="s">
        <v>397</v>
      </c>
      <c r="B429" t="s">
        <v>398</v>
      </c>
      <c r="C429" t="s">
        <v>82</v>
      </c>
      <c r="D429" t="s">
        <v>83</v>
      </c>
      <c r="E429" s="1">
        <v>44196</v>
      </c>
      <c r="F429" s="1">
        <v>43831</v>
      </c>
      <c r="G429" s="1">
        <v>44196</v>
      </c>
      <c r="H429" s="3">
        <v>-1205100000</v>
      </c>
      <c r="I429" s="3">
        <v>1558900000</v>
      </c>
      <c r="J429" s="3">
        <f>H429-I429</f>
        <v>-2764000000</v>
      </c>
      <c r="K429" s="2">
        <f t="shared" si="6"/>
        <v>-1.7730450959009558</v>
      </c>
    </row>
    <row r="430" spans="1:11" hidden="1" outlineLevel="2" x14ac:dyDescent="0.25">
      <c r="A430" t="s">
        <v>254</v>
      </c>
      <c r="B430" t="s">
        <v>255</v>
      </c>
      <c r="C430" t="s">
        <v>82</v>
      </c>
      <c r="D430" t="s">
        <v>256</v>
      </c>
      <c r="E430" s="1">
        <v>44196</v>
      </c>
      <c r="F430" s="1">
        <v>43831</v>
      </c>
      <c r="G430" s="1">
        <v>44196</v>
      </c>
      <c r="H430" s="3">
        <v>317000000</v>
      </c>
      <c r="I430" s="3">
        <v>493000000</v>
      </c>
      <c r="J430" s="3">
        <f>H430-I430</f>
        <v>-176000000</v>
      </c>
      <c r="K430" s="2">
        <f t="shared" si="6"/>
        <v>-0.35699797160243407</v>
      </c>
    </row>
    <row r="431" spans="1:11" hidden="1" outlineLevel="2" x14ac:dyDescent="0.25">
      <c r="A431" t="s">
        <v>580</v>
      </c>
      <c r="B431" t="s">
        <v>581</v>
      </c>
      <c r="C431" t="s">
        <v>82</v>
      </c>
      <c r="D431" t="s">
        <v>83</v>
      </c>
      <c r="E431" s="1">
        <v>44196</v>
      </c>
      <c r="F431" s="1">
        <v>43831</v>
      </c>
      <c r="G431" s="1">
        <v>44196</v>
      </c>
      <c r="H431" s="3">
        <v>363228000</v>
      </c>
      <c r="I431" s="3">
        <v>455873000</v>
      </c>
      <c r="J431" s="3">
        <f>H431-I431</f>
        <v>-92645000</v>
      </c>
      <c r="K431" s="2">
        <f t="shared" si="6"/>
        <v>-0.20322545972233494</v>
      </c>
    </row>
    <row r="432" spans="1:11" hidden="1" outlineLevel="2" x14ac:dyDescent="0.25">
      <c r="A432" t="s">
        <v>80</v>
      </c>
      <c r="B432" t="s">
        <v>81</v>
      </c>
      <c r="C432" t="s">
        <v>82</v>
      </c>
      <c r="D432" t="s">
        <v>83</v>
      </c>
      <c r="E432" s="1">
        <v>44196</v>
      </c>
      <c r="F432" s="1">
        <v>43831</v>
      </c>
      <c r="G432" s="1">
        <v>44196</v>
      </c>
      <c r="H432" s="3">
        <v>375764000</v>
      </c>
      <c r="I432" s="3">
        <v>533228000</v>
      </c>
      <c r="J432" s="3">
        <f>H432-I432</f>
        <v>-157464000</v>
      </c>
      <c r="K432" s="2">
        <f t="shared" si="6"/>
        <v>-0.29530332240617524</v>
      </c>
    </row>
    <row r="433" spans="1:11" hidden="1" outlineLevel="2" x14ac:dyDescent="0.25">
      <c r="A433" t="s">
        <v>862</v>
      </c>
      <c r="B433" t="s">
        <v>863</v>
      </c>
      <c r="C433" t="s">
        <v>82</v>
      </c>
      <c r="D433" t="s">
        <v>102</v>
      </c>
      <c r="E433" s="1">
        <v>44196</v>
      </c>
      <c r="F433" s="1">
        <v>43831</v>
      </c>
      <c r="G433" s="1">
        <v>44196</v>
      </c>
      <c r="H433" s="3">
        <v>461000000</v>
      </c>
      <c r="I433" s="3">
        <v>696400000</v>
      </c>
      <c r="J433" s="3">
        <f>H433-I433</f>
        <v>-235400000</v>
      </c>
      <c r="K433" s="2">
        <f t="shared" si="6"/>
        <v>-0.33802412406662835</v>
      </c>
    </row>
    <row r="434" spans="1:11" hidden="1" outlineLevel="2" x14ac:dyDescent="0.25">
      <c r="A434" t="s">
        <v>409</v>
      </c>
      <c r="B434" t="s">
        <v>410</v>
      </c>
      <c r="C434" t="s">
        <v>82</v>
      </c>
      <c r="D434" t="s">
        <v>340</v>
      </c>
      <c r="E434" s="1">
        <v>44196</v>
      </c>
      <c r="F434" s="1">
        <v>43831</v>
      </c>
      <c r="G434" s="1">
        <v>44196</v>
      </c>
      <c r="H434" s="3">
        <v>478000000</v>
      </c>
      <c r="I434" s="3">
        <v>759000000</v>
      </c>
      <c r="J434" s="3">
        <f>H434-I434</f>
        <v>-281000000</v>
      </c>
      <c r="K434" s="2">
        <f t="shared" si="6"/>
        <v>-0.3702239789196311</v>
      </c>
    </row>
    <row r="435" spans="1:11" hidden="1" outlineLevel="2" x14ac:dyDescent="0.25">
      <c r="A435" t="s">
        <v>592</v>
      </c>
      <c r="B435" t="s">
        <v>593</v>
      </c>
      <c r="C435" t="s">
        <v>82</v>
      </c>
      <c r="D435" t="s">
        <v>102</v>
      </c>
      <c r="E435" s="1">
        <v>44196</v>
      </c>
      <c r="F435" s="1">
        <v>43831</v>
      </c>
      <c r="G435" s="1">
        <v>44196</v>
      </c>
      <c r="H435" s="3">
        <v>482000000</v>
      </c>
      <c r="I435" s="3">
        <v>1225000000</v>
      </c>
      <c r="J435" s="3">
        <f>H435-I435</f>
        <v>-743000000</v>
      </c>
      <c r="K435" s="2">
        <f t="shared" si="6"/>
        <v>-0.6065306122448979</v>
      </c>
    </row>
    <row r="436" spans="1:11" hidden="1" outlineLevel="2" x14ac:dyDescent="0.25">
      <c r="A436" t="s">
        <v>941</v>
      </c>
      <c r="B436" t="s">
        <v>942</v>
      </c>
      <c r="C436" t="s">
        <v>82</v>
      </c>
      <c r="D436" t="s">
        <v>102</v>
      </c>
      <c r="E436" s="1">
        <v>44196</v>
      </c>
      <c r="F436" s="1">
        <v>43831</v>
      </c>
      <c r="G436" s="1">
        <v>44196</v>
      </c>
      <c r="H436" s="3">
        <v>502900000</v>
      </c>
      <c r="I436" s="3">
        <v>263000000</v>
      </c>
      <c r="J436" s="3">
        <f>H436-I436</f>
        <v>239900000</v>
      </c>
      <c r="K436" s="2">
        <f t="shared" si="6"/>
        <v>0.91216730038022809</v>
      </c>
    </row>
    <row r="437" spans="1:11" hidden="1" outlineLevel="2" x14ac:dyDescent="0.25">
      <c r="A437" t="s">
        <v>478</v>
      </c>
      <c r="B437" t="s">
        <v>479</v>
      </c>
      <c r="C437" t="s">
        <v>82</v>
      </c>
      <c r="D437" t="s">
        <v>256</v>
      </c>
      <c r="E437" s="1">
        <v>44196</v>
      </c>
      <c r="F437" s="1">
        <v>43831</v>
      </c>
      <c r="G437" s="1">
        <v>44196</v>
      </c>
      <c r="H437" s="3">
        <v>551500000</v>
      </c>
      <c r="I437" s="3">
        <v>477400000</v>
      </c>
      <c r="J437" s="3">
        <f>H437-I437</f>
        <v>74100000</v>
      </c>
      <c r="K437" s="2">
        <f t="shared" si="6"/>
        <v>0.15521575198994553</v>
      </c>
    </row>
    <row r="438" spans="1:11" hidden="1" outlineLevel="2" x14ac:dyDescent="0.25">
      <c r="A438" t="s">
        <v>160</v>
      </c>
      <c r="B438" t="s">
        <v>161</v>
      </c>
      <c r="C438" t="s">
        <v>82</v>
      </c>
      <c r="D438" t="s">
        <v>102</v>
      </c>
      <c r="E438" s="1">
        <v>44198</v>
      </c>
      <c r="F438" s="1">
        <v>43828</v>
      </c>
      <c r="G438" s="1">
        <v>44198</v>
      </c>
      <c r="H438" s="3">
        <v>555900000</v>
      </c>
      <c r="I438" s="3">
        <v>303600000</v>
      </c>
      <c r="J438" s="3">
        <f>H438-I438</f>
        <v>252300000</v>
      </c>
      <c r="K438" s="2">
        <f t="shared" si="6"/>
        <v>0.8310276679841897</v>
      </c>
    </row>
    <row r="439" spans="1:11" hidden="1" outlineLevel="2" x14ac:dyDescent="0.25">
      <c r="A439" t="s">
        <v>1070</v>
      </c>
      <c r="B439" t="s">
        <v>1071</v>
      </c>
      <c r="C439" t="s">
        <v>82</v>
      </c>
      <c r="D439" t="s">
        <v>736</v>
      </c>
      <c r="E439" s="1">
        <v>44196</v>
      </c>
      <c r="F439" s="1">
        <v>43831</v>
      </c>
      <c r="G439" s="1">
        <v>44196</v>
      </c>
      <c r="H439" s="3">
        <v>584480000</v>
      </c>
      <c r="I439" s="3">
        <v>617662000</v>
      </c>
      <c r="J439" s="3">
        <f>H439-I439</f>
        <v>-33182000</v>
      </c>
      <c r="K439" s="2">
        <f t="shared" si="6"/>
        <v>-5.3721938535963035E-2</v>
      </c>
    </row>
    <row r="440" spans="1:11" hidden="1" outlineLevel="2" x14ac:dyDescent="0.25">
      <c r="A440" t="s">
        <v>203</v>
      </c>
      <c r="B440" t="s">
        <v>204</v>
      </c>
      <c r="C440" t="s">
        <v>82</v>
      </c>
      <c r="D440" t="s">
        <v>205</v>
      </c>
      <c r="E440" s="1">
        <v>44196</v>
      </c>
      <c r="F440" s="1">
        <v>43831</v>
      </c>
      <c r="G440" s="1">
        <v>44196</v>
      </c>
      <c r="H440" s="3">
        <v>585000000</v>
      </c>
      <c r="I440" s="3">
        <v>566000000</v>
      </c>
      <c r="J440" s="3">
        <f>H440-I440</f>
        <v>19000000</v>
      </c>
      <c r="K440" s="2">
        <f t="shared" si="6"/>
        <v>3.3568904593639579E-2</v>
      </c>
    </row>
    <row r="441" spans="1:11" hidden="1" outlineLevel="2" x14ac:dyDescent="0.25">
      <c r="A441" t="s">
        <v>455</v>
      </c>
      <c r="B441" t="s">
        <v>456</v>
      </c>
      <c r="C441" t="s">
        <v>82</v>
      </c>
      <c r="D441" t="s">
        <v>457</v>
      </c>
      <c r="E441" s="1">
        <v>44196</v>
      </c>
      <c r="F441" s="1">
        <v>43831</v>
      </c>
      <c r="G441" s="1">
        <v>44196</v>
      </c>
      <c r="H441" s="3">
        <v>599000000</v>
      </c>
      <c r="I441" s="3">
        <v>-239000000</v>
      </c>
      <c r="J441" s="3">
        <f>H441-I441</f>
        <v>838000000</v>
      </c>
      <c r="K441" s="2">
        <f t="shared" si="6"/>
        <v>-3.506276150627615</v>
      </c>
    </row>
    <row r="442" spans="1:11" hidden="1" outlineLevel="2" x14ac:dyDescent="0.25">
      <c r="A442" t="s">
        <v>746</v>
      </c>
      <c r="B442" t="s">
        <v>747</v>
      </c>
      <c r="C442" t="s">
        <v>82</v>
      </c>
      <c r="D442" t="s">
        <v>256</v>
      </c>
      <c r="E442" s="1">
        <v>44196</v>
      </c>
      <c r="F442" s="1">
        <v>43831</v>
      </c>
      <c r="G442" s="1">
        <v>44196</v>
      </c>
      <c r="H442" s="3">
        <v>666100000</v>
      </c>
      <c r="I442" s="3">
        <v>-1067400000</v>
      </c>
      <c r="J442" s="3">
        <f>H442-I442</f>
        <v>1733500000</v>
      </c>
      <c r="K442" s="2">
        <f t="shared" si="6"/>
        <v>-1.6240397226906502</v>
      </c>
    </row>
    <row r="443" spans="1:11" hidden="1" outlineLevel="2" x14ac:dyDescent="0.25">
      <c r="A443" t="s">
        <v>324</v>
      </c>
      <c r="B443" t="s">
        <v>325</v>
      </c>
      <c r="C443" t="s">
        <v>82</v>
      </c>
      <c r="D443" t="s">
        <v>256</v>
      </c>
      <c r="E443" s="1">
        <v>44196</v>
      </c>
      <c r="F443" s="1">
        <v>43831</v>
      </c>
      <c r="G443" s="1">
        <v>44196</v>
      </c>
      <c r="H443" s="3">
        <v>681000000</v>
      </c>
      <c r="I443" s="3">
        <v>-959000000</v>
      </c>
      <c r="J443" s="3">
        <f>H443-I443</f>
        <v>1640000000</v>
      </c>
      <c r="K443" s="2">
        <f t="shared" si="6"/>
        <v>-1.7101147028154327</v>
      </c>
    </row>
    <row r="444" spans="1:11" hidden="1" outlineLevel="2" x14ac:dyDescent="0.25">
      <c r="A444" t="s">
        <v>734</v>
      </c>
      <c r="B444" t="s">
        <v>735</v>
      </c>
      <c r="C444" t="s">
        <v>82</v>
      </c>
      <c r="D444" t="s">
        <v>736</v>
      </c>
      <c r="E444" s="1">
        <v>44196</v>
      </c>
      <c r="F444" s="1">
        <v>43831</v>
      </c>
      <c r="G444" s="1">
        <v>44196</v>
      </c>
      <c r="H444" s="3">
        <v>721000000</v>
      </c>
      <c r="I444" s="3">
        <v>611900000</v>
      </c>
      <c r="J444" s="3">
        <f>H444-I444</f>
        <v>109100000</v>
      </c>
      <c r="K444" s="2">
        <f t="shared" si="6"/>
        <v>0.17829710737048537</v>
      </c>
    </row>
    <row r="445" spans="1:11" hidden="1" outlineLevel="2" x14ac:dyDescent="0.25">
      <c r="A445" t="s">
        <v>805</v>
      </c>
      <c r="B445" t="s">
        <v>806</v>
      </c>
      <c r="C445" t="s">
        <v>82</v>
      </c>
      <c r="D445" t="s">
        <v>807</v>
      </c>
      <c r="E445" s="1">
        <v>44196</v>
      </c>
      <c r="F445" s="1">
        <v>43831</v>
      </c>
      <c r="G445" s="1">
        <v>44196</v>
      </c>
      <c r="H445" s="3">
        <v>721470000</v>
      </c>
      <c r="I445" s="3">
        <v>1271143000</v>
      </c>
      <c r="J445" s="3">
        <f>H445-I445</f>
        <v>-549673000</v>
      </c>
      <c r="K445" s="2">
        <f t="shared" si="6"/>
        <v>-0.43242420404313281</v>
      </c>
    </row>
    <row r="446" spans="1:11" hidden="1" outlineLevel="2" x14ac:dyDescent="0.25">
      <c r="A446" t="s">
        <v>878</v>
      </c>
      <c r="B446" t="s">
        <v>879</v>
      </c>
      <c r="C446" t="s">
        <v>82</v>
      </c>
      <c r="D446" t="s">
        <v>83</v>
      </c>
      <c r="E446" s="1">
        <v>44196</v>
      </c>
      <c r="F446" s="1">
        <v>43831</v>
      </c>
      <c r="G446" s="1">
        <v>44196</v>
      </c>
      <c r="H446" s="3">
        <v>1059000000</v>
      </c>
      <c r="I446" s="3">
        <v>1243000000</v>
      </c>
      <c r="J446" s="3">
        <f>H446-I446</f>
        <v>-184000000</v>
      </c>
      <c r="K446" s="2">
        <f t="shared" si="6"/>
        <v>-0.14802896218825423</v>
      </c>
    </row>
    <row r="447" spans="1:11" hidden="1" outlineLevel="2" x14ac:dyDescent="0.25">
      <c r="A447" t="s">
        <v>370</v>
      </c>
      <c r="B447" t="s">
        <v>371</v>
      </c>
      <c r="C447" t="s">
        <v>82</v>
      </c>
      <c r="D447" t="s">
        <v>372</v>
      </c>
      <c r="E447" s="1">
        <v>44196</v>
      </c>
      <c r="F447" s="1">
        <v>43831</v>
      </c>
      <c r="G447" s="1">
        <v>44196</v>
      </c>
      <c r="H447" s="3">
        <v>1225000000</v>
      </c>
      <c r="I447" s="3">
        <v>-1359000000</v>
      </c>
      <c r="J447" s="3">
        <f>H447-I447</f>
        <v>2584000000</v>
      </c>
      <c r="K447" s="2">
        <f t="shared" si="6"/>
        <v>-1.9013980868285505</v>
      </c>
    </row>
    <row r="448" spans="1:11" hidden="1" outlineLevel="2" x14ac:dyDescent="0.25">
      <c r="A448" t="s">
        <v>700</v>
      </c>
      <c r="B448" t="s">
        <v>701</v>
      </c>
      <c r="C448" t="s">
        <v>82</v>
      </c>
      <c r="D448" t="s">
        <v>83</v>
      </c>
      <c r="E448" s="1">
        <v>44196</v>
      </c>
      <c r="F448" s="1">
        <v>43831</v>
      </c>
      <c r="G448" s="1">
        <v>44196</v>
      </c>
      <c r="H448" s="3">
        <v>1427000000</v>
      </c>
      <c r="I448" s="3">
        <v>3397000000</v>
      </c>
      <c r="J448" s="3">
        <f>H448-I448</f>
        <v>-1970000000</v>
      </c>
      <c r="K448" s="2">
        <f t="shared" si="6"/>
        <v>-0.57992346187812771</v>
      </c>
    </row>
    <row r="449" spans="1:11" hidden="1" outlineLevel="2" x14ac:dyDescent="0.25">
      <c r="A449" t="s">
        <v>249</v>
      </c>
      <c r="B449" t="s">
        <v>250</v>
      </c>
      <c r="C449" t="s">
        <v>82</v>
      </c>
      <c r="D449" t="s">
        <v>83</v>
      </c>
      <c r="E449" s="1">
        <v>44196</v>
      </c>
      <c r="F449" s="1">
        <v>43831</v>
      </c>
      <c r="G449" s="1">
        <v>44196</v>
      </c>
      <c r="H449" s="3">
        <v>1985000000</v>
      </c>
      <c r="I449" s="3">
        <v>852000000</v>
      </c>
      <c r="J449" s="3">
        <f>H449-I449</f>
        <v>1133000000</v>
      </c>
      <c r="K449" s="2">
        <f t="shared" si="6"/>
        <v>1.32981220657277</v>
      </c>
    </row>
    <row r="450" spans="1:11" hidden="1" outlineLevel="2" x14ac:dyDescent="0.25">
      <c r="A450" t="s">
        <v>943</v>
      </c>
      <c r="B450" t="s">
        <v>944</v>
      </c>
      <c r="C450" t="s">
        <v>82</v>
      </c>
      <c r="D450" t="s">
        <v>83</v>
      </c>
      <c r="E450" s="1">
        <v>44196</v>
      </c>
      <c r="F450" s="1">
        <v>43831</v>
      </c>
      <c r="G450" s="1">
        <v>44196</v>
      </c>
      <c r="H450" s="3">
        <v>2030400000</v>
      </c>
      <c r="I450" s="3">
        <v>1541300000</v>
      </c>
      <c r="J450" s="3">
        <f>H450-I450</f>
        <v>489100000</v>
      </c>
      <c r="K450" s="2">
        <f t="shared" si="6"/>
        <v>0.31732952702264322</v>
      </c>
    </row>
    <row r="451" spans="1:11" hidden="1" outlineLevel="2" x14ac:dyDescent="0.25">
      <c r="A451" t="s">
        <v>673</v>
      </c>
      <c r="B451" t="s">
        <v>674</v>
      </c>
      <c r="C451" t="s">
        <v>82</v>
      </c>
      <c r="D451" t="s">
        <v>138</v>
      </c>
      <c r="E451" s="1">
        <v>44196</v>
      </c>
      <c r="F451" s="1">
        <v>43831</v>
      </c>
      <c r="G451" s="1">
        <v>44196</v>
      </c>
      <c r="H451" s="3">
        <v>2501000000</v>
      </c>
      <c r="I451" s="3">
        <v>2285000000</v>
      </c>
      <c r="J451" s="3">
        <f>H451-I451</f>
        <v>216000000</v>
      </c>
      <c r="K451" s="2">
        <f t="shared" si="6"/>
        <v>9.4529540481400443E-2</v>
      </c>
    </row>
    <row r="452" spans="1:11" hidden="1" outlineLevel="2" x14ac:dyDescent="0.25">
      <c r="A452" t="s">
        <v>778</v>
      </c>
      <c r="B452" t="s">
        <v>779</v>
      </c>
      <c r="C452" t="s">
        <v>82</v>
      </c>
      <c r="D452" t="s">
        <v>780</v>
      </c>
      <c r="E452" s="1">
        <v>44196</v>
      </c>
      <c r="F452" s="1">
        <v>43831</v>
      </c>
      <c r="G452" s="1">
        <v>44196</v>
      </c>
      <c r="H452" s="3">
        <v>2829000000</v>
      </c>
      <c r="I452" s="3">
        <v>2805000000</v>
      </c>
      <c r="J452" s="3">
        <f>H452-I452</f>
        <v>24000000</v>
      </c>
      <c r="K452" s="2">
        <f t="shared" si="6"/>
        <v>8.5561497326203211E-3</v>
      </c>
    </row>
    <row r="453" spans="1:11" hidden="1" outlineLevel="2" x14ac:dyDescent="0.25">
      <c r="A453" t="s">
        <v>100</v>
      </c>
      <c r="B453" t="s">
        <v>101</v>
      </c>
      <c r="C453" t="s">
        <v>82</v>
      </c>
      <c r="D453" t="s">
        <v>102</v>
      </c>
      <c r="E453" s="1">
        <v>43646</v>
      </c>
      <c r="K453" s="2" t="e">
        <f t="shared" si="6"/>
        <v>#DIV/0!</v>
      </c>
    </row>
    <row r="454" spans="1:11" hidden="1" outlineLevel="2" x14ac:dyDescent="0.25">
      <c r="A454" t="s">
        <v>136</v>
      </c>
      <c r="B454" t="s">
        <v>137</v>
      </c>
      <c r="C454" t="s">
        <v>82</v>
      </c>
      <c r="D454" t="s">
        <v>138</v>
      </c>
      <c r="E454" s="1">
        <v>43738</v>
      </c>
      <c r="K454" s="2" t="e">
        <f t="shared" si="6"/>
        <v>#DIV/0!</v>
      </c>
    </row>
    <row r="455" spans="1:11" hidden="1" outlineLevel="2" x14ac:dyDescent="0.25">
      <c r="A455" t="s">
        <v>1116</v>
      </c>
      <c r="B455" t="s">
        <v>1117</v>
      </c>
      <c r="C455" t="s">
        <v>82</v>
      </c>
      <c r="D455" t="s">
        <v>102</v>
      </c>
      <c r="E455" s="1">
        <v>43738</v>
      </c>
      <c r="K455" s="2" t="e">
        <f t="shared" si="6"/>
        <v>#DIV/0!</v>
      </c>
    </row>
    <row r="456" spans="1:11" outlineLevel="1" collapsed="1" x14ac:dyDescent="0.25">
      <c r="C456" s="5" t="s">
        <v>1163</v>
      </c>
      <c r="E456" s="1"/>
      <c r="H456" s="3">
        <f>SUBTOTAL(9,H428:H455)</f>
        <v>17545642000</v>
      </c>
      <c r="I456" s="3">
        <f>SUBTOTAL(9,I428:I455)</f>
        <v>18829006000</v>
      </c>
      <c r="J456" s="3">
        <f>SUBTOTAL(9,J428:J455)</f>
        <v>-1283364000</v>
      </c>
      <c r="K456" s="2">
        <f t="shared" si="6"/>
        <v>-6.815888209924624E-2</v>
      </c>
    </row>
    <row r="457" spans="1:11" hidden="1" outlineLevel="2" x14ac:dyDescent="0.25">
      <c r="A457" t="s">
        <v>562</v>
      </c>
      <c r="B457" t="s">
        <v>563</v>
      </c>
      <c r="C457" t="s">
        <v>115</v>
      </c>
      <c r="D457" t="s">
        <v>564</v>
      </c>
      <c r="E457" s="1">
        <v>44196</v>
      </c>
      <c r="F457" s="1">
        <v>43831</v>
      </c>
      <c r="G457" s="1">
        <v>44196</v>
      </c>
      <c r="H457" s="3">
        <v>-732000000</v>
      </c>
      <c r="I457" s="3">
        <v>920000000</v>
      </c>
      <c r="J457" s="3">
        <f>H457-I457</f>
        <v>-1652000000</v>
      </c>
      <c r="K457" s="2">
        <f t="shared" si="6"/>
        <v>-1.7956521739130435</v>
      </c>
    </row>
    <row r="458" spans="1:11" hidden="1" outlineLevel="2" x14ac:dyDescent="0.25">
      <c r="A458" t="s">
        <v>1072</v>
      </c>
      <c r="B458" t="s">
        <v>1073</v>
      </c>
      <c r="C458" t="s">
        <v>115</v>
      </c>
      <c r="D458" t="s">
        <v>147</v>
      </c>
      <c r="E458" s="1">
        <v>44196</v>
      </c>
      <c r="F458" s="1">
        <v>43831</v>
      </c>
      <c r="G458" s="1">
        <v>44196</v>
      </c>
      <c r="H458" s="3">
        <v>-297005000</v>
      </c>
      <c r="I458" s="3">
        <v>3147937000</v>
      </c>
      <c r="J458" s="3">
        <f>H458-I458</f>
        <v>-3444942000</v>
      </c>
      <c r="K458" s="2">
        <f t="shared" si="6"/>
        <v>-1.094349092755033</v>
      </c>
    </row>
    <row r="459" spans="1:11" hidden="1" outlineLevel="2" x14ac:dyDescent="0.25">
      <c r="A459" t="s">
        <v>935</v>
      </c>
      <c r="B459" t="s">
        <v>936</v>
      </c>
      <c r="C459" t="s">
        <v>115</v>
      </c>
      <c r="D459" t="s">
        <v>116</v>
      </c>
      <c r="E459" s="1">
        <v>44196</v>
      </c>
      <c r="F459" s="1">
        <v>43831</v>
      </c>
      <c r="G459" s="1">
        <v>44196</v>
      </c>
      <c r="H459" s="3">
        <v>24104000</v>
      </c>
      <c r="I459" s="3">
        <v>146991000</v>
      </c>
      <c r="J459" s="3">
        <f>H459-I459</f>
        <v>-122887000</v>
      </c>
      <c r="K459" s="2">
        <f t="shared" si="6"/>
        <v>-0.83601717111932028</v>
      </c>
    </row>
    <row r="460" spans="1:11" hidden="1" outlineLevel="2" x14ac:dyDescent="0.25">
      <c r="A460" t="s">
        <v>907</v>
      </c>
      <c r="B460" t="s">
        <v>908</v>
      </c>
      <c r="C460" t="s">
        <v>115</v>
      </c>
      <c r="D460" t="s">
        <v>486</v>
      </c>
      <c r="E460" s="1">
        <v>44196</v>
      </c>
      <c r="F460" s="1">
        <v>43831</v>
      </c>
      <c r="G460" s="1">
        <v>44196</v>
      </c>
      <c r="H460" s="3">
        <v>44889000</v>
      </c>
      <c r="I460" s="3">
        <v>239430000</v>
      </c>
      <c r="J460" s="3">
        <f>H460-I460</f>
        <v>-194541000</v>
      </c>
      <c r="K460" s="2">
        <f t="shared" si="6"/>
        <v>-0.81251722841749152</v>
      </c>
    </row>
    <row r="461" spans="1:11" hidden="1" outlineLevel="2" x14ac:dyDescent="0.25">
      <c r="A461" t="s">
        <v>1041</v>
      </c>
      <c r="B461" t="s">
        <v>1042</v>
      </c>
      <c r="C461" t="s">
        <v>115</v>
      </c>
      <c r="D461" t="s">
        <v>157</v>
      </c>
      <c r="E461" s="1">
        <v>44196</v>
      </c>
      <c r="F461" s="1">
        <v>43831</v>
      </c>
      <c r="G461" s="1">
        <v>44196</v>
      </c>
      <c r="H461" s="3">
        <v>64266000</v>
      </c>
      <c r="I461" s="3">
        <v>184965000</v>
      </c>
      <c r="J461" s="3">
        <f>H461-I461</f>
        <v>-120699000</v>
      </c>
      <c r="K461" s="2">
        <f t="shared" si="6"/>
        <v>-0.65255048252372072</v>
      </c>
    </row>
    <row r="462" spans="1:11" hidden="1" outlineLevel="2" x14ac:dyDescent="0.25">
      <c r="A462" t="s">
        <v>484</v>
      </c>
      <c r="B462" t="s">
        <v>485</v>
      </c>
      <c r="C462" t="s">
        <v>115</v>
      </c>
      <c r="D462" t="s">
        <v>486</v>
      </c>
      <c r="E462" s="1">
        <v>44196</v>
      </c>
      <c r="F462" s="1">
        <v>43831</v>
      </c>
      <c r="G462" s="1">
        <v>44196</v>
      </c>
      <c r="H462" s="3">
        <v>131706000</v>
      </c>
      <c r="I462" s="3">
        <v>353866000</v>
      </c>
      <c r="J462" s="3">
        <f>H462-I462</f>
        <v>-222160000</v>
      </c>
      <c r="K462" s="2">
        <f t="shared" si="6"/>
        <v>-0.62780826640592768</v>
      </c>
    </row>
    <row r="463" spans="1:11" hidden="1" outlineLevel="2" x14ac:dyDescent="0.25">
      <c r="A463" t="s">
        <v>706</v>
      </c>
      <c r="B463" t="s">
        <v>707</v>
      </c>
      <c r="C463" t="s">
        <v>115</v>
      </c>
      <c r="D463" t="s">
        <v>157</v>
      </c>
      <c r="E463" s="1">
        <v>44196</v>
      </c>
      <c r="F463" s="1">
        <v>43831</v>
      </c>
      <c r="G463" s="1">
        <v>44196</v>
      </c>
      <c r="H463" s="3">
        <v>254962000</v>
      </c>
      <c r="I463" s="3">
        <v>353811000</v>
      </c>
      <c r="J463" s="3">
        <f>H463-I463</f>
        <v>-98849000</v>
      </c>
      <c r="K463" s="2">
        <f t="shared" si="6"/>
        <v>-0.27938362572107706</v>
      </c>
    </row>
    <row r="464" spans="1:11" hidden="1" outlineLevel="2" x14ac:dyDescent="0.25">
      <c r="A464" t="s">
        <v>375</v>
      </c>
      <c r="B464" t="s">
        <v>376</v>
      </c>
      <c r="C464" t="s">
        <v>115</v>
      </c>
      <c r="D464" t="s">
        <v>377</v>
      </c>
      <c r="E464" s="1">
        <v>44196</v>
      </c>
      <c r="F464" s="1">
        <v>43831</v>
      </c>
      <c r="G464" s="1">
        <v>44196</v>
      </c>
      <c r="H464" s="3">
        <v>299915000</v>
      </c>
      <c r="I464" s="3">
        <v>428972000</v>
      </c>
      <c r="J464" s="3">
        <f>H464-I464</f>
        <v>-129057000</v>
      </c>
      <c r="K464" s="2">
        <f t="shared" si="6"/>
        <v>-0.30085180384733734</v>
      </c>
    </row>
    <row r="465" spans="1:11" hidden="1" outlineLevel="2" x14ac:dyDescent="0.25">
      <c r="A465" t="s">
        <v>605</v>
      </c>
      <c r="B465" t="s">
        <v>606</v>
      </c>
      <c r="C465" t="s">
        <v>115</v>
      </c>
      <c r="D465" t="s">
        <v>116</v>
      </c>
      <c r="E465" s="1">
        <v>44196</v>
      </c>
      <c r="F465" s="1">
        <v>43831</v>
      </c>
      <c r="G465" s="1">
        <v>44196</v>
      </c>
      <c r="H465" s="3">
        <v>342693000</v>
      </c>
      <c r="I465" s="3">
        <v>267377000</v>
      </c>
      <c r="J465" s="3">
        <f>H465-I465</f>
        <v>75316000</v>
      </c>
      <c r="K465" s="2">
        <f t="shared" si="6"/>
        <v>0.28168466248031804</v>
      </c>
    </row>
    <row r="466" spans="1:11" hidden="1" outlineLevel="2" x14ac:dyDescent="0.25">
      <c r="A466" t="s">
        <v>364</v>
      </c>
      <c r="B466" t="s">
        <v>365</v>
      </c>
      <c r="C466" t="s">
        <v>115</v>
      </c>
      <c r="D466" t="s">
        <v>116</v>
      </c>
      <c r="E466" s="1">
        <v>44196</v>
      </c>
      <c r="F466" s="1">
        <v>43831</v>
      </c>
      <c r="G466" s="1">
        <v>44196</v>
      </c>
      <c r="H466" s="3">
        <v>356398000</v>
      </c>
      <c r="I466" s="3">
        <v>579761000</v>
      </c>
      <c r="J466" s="3">
        <f>H466-I466</f>
        <v>-223363000</v>
      </c>
      <c r="K466" s="2">
        <f t="shared" si="6"/>
        <v>-0.38526737741931588</v>
      </c>
    </row>
    <row r="467" spans="1:11" hidden="1" outlineLevel="2" x14ac:dyDescent="0.25">
      <c r="A467" t="s">
        <v>417</v>
      </c>
      <c r="B467" t="s">
        <v>418</v>
      </c>
      <c r="C467" t="s">
        <v>115</v>
      </c>
      <c r="D467" t="s">
        <v>116</v>
      </c>
      <c r="E467" s="1">
        <v>44196</v>
      </c>
      <c r="F467" s="1">
        <v>43831</v>
      </c>
      <c r="G467" s="1">
        <v>44196</v>
      </c>
      <c r="H467" s="3">
        <v>369777000</v>
      </c>
      <c r="I467" s="3">
        <v>507450000</v>
      </c>
      <c r="J467" s="3">
        <f>H467-I467</f>
        <v>-137673000</v>
      </c>
      <c r="K467" s="2">
        <f t="shared" si="6"/>
        <v>-0.27130357670706473</v>
      </c>
    </row>
    <row r="468" spans="1:11" hidden="1" outlineLevel="2" x14ac:dyDescent="0.25">
      <c r="A468" t="s">
        <v>951</v>
      </c>
      <c r="B468" t="s">
        <v>952</v>
      </c>
      <c r="C468" t="s">
        <v>115</v>
      </c>
      <c r="D468" t="s">
        <v>147</v>
      </c>
      <c r="E468" s="1">
        <v>44196</v>
      </c>
      <c r="F468" s="1">
        <v>43831</v>
      </c>
      <c r="G468" s="1">
        <v>44196</v>
      </c>
      <c r="H468" s="3">
        <v>371055000</v>
      </c>
      <c r="I468" s="3">
        <v>270434000</v>
      </c>
      <c r="J468" s="3">
        <f>H468-I468</f>
        <v>100621000</v>
      </c>
      <c r="K468" s="2">
        <f t="shared" si="6"/>
        <v>0.3720722986015072</v>
      </c>
    </row>
    <row r="469" spans="1:11" hidden="1" outlineLevel="2" x14ac:dyDescent="0.25">
      <c r="A469" t="s">
        <v>818</v>
      </c>
      <c r="B469" t="s">
        <v>819</v>
      </c>
      <c r="C469" t="s">
        <v>115</v>
      </c>
      <c r="D469" t="s">
        <v>486</v>
      </c>
      <c r="E469" s="1">
        <v>44196</v>
      </c>
      <c r="F469" s="1">
        <v>43831</v>
      </c>
      <c r="G469" s="1">
        <v>44196</v>
      </c>
      <c r="H469" s="3">
        <v>395486000</v>
      </c>
      <c r="I469" s="3">
        <v>436482000</v>
      </c>
      <c r="J469" s="3">
        <f>H469-I469</f>
        <v>-40996000</v>
      </c>
      <c r="K469" s="2">
        <f t="shared" si="6"/>
        <v>-9.3923689865790569E-2</v>
      </c>
    </row>
    <row r="470" spans="1:11" hidden="1" outlineLevel="2" x14ac:dyDescent="0.25">
      <c r="A470" t="s">
        <v>843</v>
      </c>
      <c r="B470" t="s">
        <v>844</v>
      </c>
      <c r="C470" t="s">
        <v>115</v>
      </c>
      <c r="D470" t="s">
        <v>845</v>
      </c>
      <c r="E470" s="1">
        <v>44196</v>
      </c>
      <c r="F470" s="1">
        <v>43831</v>
      </c>
      <c r="G470" s="1">
        <v>44196</v>
      </c>
      <c r="H470" s="3">
        <v>413563000</v>
      </c>
      <c r="I470" s="3">
        <v>45530000</v>
      </c>
      <c r="J470" s="3">
        <f>H470-I470</f>
        <v>368033000</v>
      </c>
      <c r="K470" s="2">
        <f t="shared" si="6"/>
        <v>8.0833077092027228</v>
      </c>
    </row>
    <row r="471" spans="1:11" hidden="1" outlineLevel="2" x14ac:dyDescent="0.25">
      <c r="A471" t="s">
        <v>1082</v>
      </c>
      <c r="B471" t="s">
        <v>1083</v>
      </c>
      <c r="C471" t="s">
        <v>115</v>
      </c>
      <c r="D471" t="s">
        <v>845</v>
      </c>
      <c r="E471" s="1">
        <v>44196</v>
      </c>
      <c r="F471" s="1">
        <v>43831</v>
      </c>
      <c r="G471" s="1">
        <v>44196</v>
      </c>
      <c r="H471" s="3">
        <v>439149000</v>
      </c>
      <c r="I471" s="3">
        <v>433016000</v>
      </c>
      <c r="J471" s="3">
        <f>H471-I471</f>
        <v>6133000</v>
      </c>
      <c r="K471" s="2">
        <f t="shared" ref="K471:K517" si="7">J471/I471</f>
        <v>1.4163448925674801E-2</v>
      </c>
    </row>
    <row r="472" spans="1:11" hidden="1" outlineLevel="2" x14ac:dyDescent="0.25">
      <c r="A472" t="s">
        <v>441</v>
      </c>
      <c r="B472" t="s">
        <v>442</v>
      </c>
      <c r="C472" t="s">
        <v>115</v>
      </c>
      <c r="D472" t="s">
        <v>116</v>
      </c>
      <c r="E472" s="1">
        <v>44196</v>
      </c>
      <c r="F472" s="1">
        <v>43831</v>
      </c>
      <c r="G472" s="1">
        <v>44196</v>
      </c>
      <c r="H472" s="3">
        <v>481779000</v>
      </c>
      <c r="I472" s="3">
        <v>419967000</v>
      </c>
      <c r="J472" s="3">
        <f>H472-I472</f>
        <v>61812000</v>
      </c>
      <c r="K472" s="2">
        <f t="shared" si="7"/>
        <v>0.14718299294944603</v>
      </c>
    </row>
    <row r="473" spans="1:11" hidden="1" outlineLevel="2" x14ac:dyDescent="0.25">
      <c r="A473" t="s">
        <v>423</v>
      </c>
      <c r="B473" t="s">
        <v>424</v>
      </c>
      <c r="C473" t="s">
        <v>115</v>
      </c>
      <c r="D473" t="s">
        <v>157</v>
      </c>
      <c r="E473" s="1">
        <v>44196</v>
      </c>
      <c r="F473" s="1">
        <v>43831</v>
      </c>
      <c r="G473" s="1">
        <v>44196</v>
      </c>
      <c r="H473" s="3">
        <v>568870000</v>
      </c>
      <c r="I473" s="3">
        <v>439286000</v>
      </c>
      <c r="J473" s="3">
        <f>H473-I473</f>
        <v>129584000</v>
      </c>
      <c r="K473" s="2">
        <f t="shared" si="7"/>
        <v>0.29498777561770689</v>
      </c>
    </row>
    <row r="474" spans="1:11" hidden="1" outlineLevel="2" x14ac:dyDescent="0.25">
      <c r="A474" t="s">
        <v>237</v>
      </c>
      <c r="B474" t="s">
        <v>238</v>
      </c>
      <c r="C474" t="s">
        <v>115</v>
      </c>
      <c r="D474" t="s">
        <v>239</v>
      </c>
      <c r="E474" s="1">
        <v>44196</v>
      </c>
      <c r="F474" s="1">
        <v>43831</v>
      </c>
      <c r="G474" s="1">
        <v>44196</v>
      </c>
      <c r="H474" s="3">
        <v>751989000</v>
      </c>
      <c r="I474" s="3">
        <v>1282357000</v>
      </c>
      <c r="J474" s="3">
        <f>H474-I474</f>
        <v>-530368000</v>
      </c>
      <c r="K474" s="2">
        <f t="shared" si="7"/>
        <v>-0.41358841570639066</v>
      </c>
    </row>
    <row r="475" spans="1:11" hidden="1" outlineLevel="2" x14ac:dyDescent="0.25">
      <c r="A475" t="s">
        <v>145</v>
      </c>
      <c r="B475" t="s">
        <v>146</v>
      </c>
      <c r="C475" t="s">
        <v>115</v>
      </c>
      <c r="D475" t="s">
        <v>147</v>
      </c>
      <c r="E475" s="1">
        <v>44196</v>
      </c>
      <c r="F475" s="1">
        <v>43831</v>
      </c>
      <c r="G475" s="1">
        <v>44196</v>
      </c>
      <c r="H475" s="3">
        <v>770959000</v>
      </c>
      <c r="I475" s="3">
        <v>363165000</v>
      </c>
      <c r="J475" s="3">
        <f>H475-I475</f>
        <v>407794000</v>
      </c>
      <c r="K475" s="2">
        <f t="shared" si="7"/>
        <v>1.1228890449244833</v>
      </c>
    </row>
    <row r="476" spans="1:11" hidden="1" outlineLevel="2" x14ac:dyDescent="0.25">
      <c r="A476" t="s">
        <v>1122</v>
      </c>
      <c r="B476" t="s">
        <v>1123</v>
      </c>
      <c r="C476" t="s">
        <v>115</v>
      </c>
      <c r="D476" t="s">
        <v>116</v>
      </c>
      <c r="E476" s="1">
        <v>44196</v>
      </c>
      <c r="F476" s="1">
        <v>43831</v>
      </c>
      <c r="G476" s="1">
        <v>44196</v>
      </c>
      <c r="H476" s="3">
        <v>797000000</v>
      </c>
      <c r="I476" s="3">
        <v>-76000000</v>
      </c>
      <c r="J476" s="3">
        <f>H476-I476</f>
        <v>873000000</v>
      </c>
      <c r="K476" s="2">
        <f t="shared" si="7"/>
        <v>-11.486842105263158</v>
      </c>
    </row>
    <row r="477" spans="1:11" hidden="1" outlineLevel="2" x14ac:dyDescent="0.25">
      <c r="A477" t="s">
        <v>155</v>
      </c>
      <c r="B477" t="s">
        <v>156</v>
      </c>
      <c r="C477" t="s">
        <v>115</v>
      </c>
      <c r="D477" t="s">
        <v>157</v>
      </c>
      <c r="E477" s="1">
        <v>44196</v>
      </c>
      <c r="F477" s="1">
        <v>43831</v>
      </c>
      <c r="G477" s="1">
        <v>44196</v>
      </c>
      <c r="H477" s="3">
        <v>827630000</v>
      </c>
      <c r="I477" s="3">
        <v>785974000</v>
      </c>
      <c r="J477" s="3">
        <f>H477-I477</f>
        <v>41656000</v>
      </c>
      <c r="K477" s="2">
        <f t="shared" si="7"/>
        <v>5.29992086252217E-2</v>
      </c>
    </row>
    <row r="478" spans="1:11" hidden="1" outlineLevel="2" x14ac:dyDescent="0.25">
      <c r="A478" t="s">
        <v>218</v>
      </c>
      <c r="B478" t="s">
        <v>219</v>
      </c>
      <c r="C478" t="s">
        <v>115</v>
      </c>
      <c r="D478" t="s">
        <v>147</v>
      </c>
      <c r="E478" s="1">
        <v>44196</v>
      </c>
      <c r="F478" s="1">
        <v>43831</v>
      </c>
      <c r="G478" s="1">
        <v>44196</v>
      </c>
      <c r="H478" s="3">
        <v>872727000</v>
      </c>
      <c r="I478" s="3">
        <v>521534000</v>
      </c>
      <c r="J478" s="3">
        <f>H478-I478</f>
        <v>351193000</v>
      </c>
      <c r="K478" s="2">
        <f t="shared" si="7"/>
        <v>0.67338466907239025</v>
      </c>
    </row>
    <row r="479" spans="1:11" hidden="1" outlineLevel="2" x14ac:dyDescent="0.25">
      <c r="A479" t="s">
        <v>419</v>
      </c>
      <c r="B479" t="s">
        <v>420</v>
      </c>
      <c r="C479" t="s">
        <v>115</v>
      </c>
      <c r="D479" t="s">
        <v>157</v>
      </c>
      <c r="E479" s="1">
        <v>44196</v>
      </c>
      <c r="F479" s="1">
        <v>43831</v>
      </c>
      <c r="G479" s="1">
        <v>44196</v>
      </c>
      <c r="H479" s="3">
        <v>913636000</v>
      </c>
      <c r="I479" s="3">
        <v>970377000</v>
      </c>
      <c r="J479" s="3">
        <f>H479-I479</f>
        <v>-56741000</v>
      </c>
      <c r="K479" s="2">
        <f t="shared" si="7"/>
        <v>-5.8473150126188068E-2</v>
      </c>
    </row>
    <row r="480" spans="1:11" hidden="1" outlineLevel="2" x14ac:dyDescent="0.25">
      <c r="A480" t="s">
        <v>1099</v>
      </c>
      <c r="B480" t="s">
        <v>1100</v>
      </c>
      <c r="C480" t="s">
        <v>115</v>
      </c>
      <c r="D480" t="s">
        <v>845</v>
      </c>
      <c r="E480" s="1">
        <v>44196</v>
      </c>
      <c r="F480" s="1">
        <v>43831</v>
      </c>
      <c r="G480" s="1">
        <v>44196</v>
      </c>
      <c r="H480" s="3">
        <v>978844000</v>
      </c>
      <c r="I480" s="3">
        <v>1232432000</v>
      </c>
      <c r="J480" s="3">
        <f>H480-I480</f>
        <v>-253588000</v>
      </c>
      <c r="K480" s="2">
        <f t="shared" si="7"/>
        <v>-0.20576226517974217</v>
      </c>
    </row>
    <row r="481" spans="1:11" hidden="1" outlineLevel="2" x14ac:dyDescent="0.25">
      <c r="A481" t="s">
        <v>240</v>
      </c>
      <c r="B481" t="s">
        <v>241</v>
      </c>
      <c r="C481" t="s">
        <v>115</v>
      </c>
      <c r="D481" t="s">
        <v>116</v>
      </c>
      <c r="E481" s="1">
        <v>44196</v>
      </c>
      <c r="F481" s="1">
        <v>43831</v>
      </c>
      <c r="G481" s="1">
        <v>44196</v>
      </c>
      <c r="H481" s="3">
        <v>999000000</v>
      </c>
      <c r="I481" s="3">
        <v>747000000</v>
      </c>
      <c r="J481" s="3">
        <f>H481-I481</f>
        <v>252000000</v>
      </c>
      <c r="K481" s="2">
        <f t="shared" si="7"/>
        <v>0.33734939759036142</v>
      </c>
    </row>
    <row r="482" spans="1:11" hidden="1" outlineLevel="2" x14ac:dyDescent="0.25">
      <c r="A482" t="s">
        <v>639</v>
      </c>
      <c r="B482" t="s">
        <v>640</v>
      </c>
      <c r="C482" t="s">
        <v>115</v>
      </c>
      <c r="D482" t="s">
        <v>486</v>
      </c>
      <c r="E482" s="1">
        <v>44196</v>
      </c>
      <c r="F482" s="1">
        <v>43831</v>
      </c>
      <c r="G482" s="1">
        <v>44196</v>
      </c>
      <c r="H482" s="3">
        <v>1000833000</v>
      </c>
      <c r="I482" s="3">
        <v>410605000</v>
      </c>
      <c r="J482" s="3">
        <f>H482-I482</f>
        <v>590228000</v>
      </c>
      <c r="K482" s="2">
        <f t="shared" si="7"/>
        <v>1.4374593587511111</v>
      </c>
    </row>
    <row r="483" spans="1:11" hidden="1" outlineLevel="2" x14ac:dyDescent="0.25">
      <c r="A483" t="s">
        <v>959</v>
      </c>
      <c r="B483" t="s">
        <v>960</v>
      </c>
      <c r="C483" t="s">
        <v>115</v>
      </c>
      <c r="D483" t="s">
        <v>486</v>
      </c>
      <c r="E483" s="1">
        <v>44196</v>
      </c>
      <c r="F483" s="1">
        <v>43831</v>
      </c>
      <c r="G483" s="1">
        <v>44196</v>
      </c>
      <c r="H483" s="3">
        <v>1109227000</v>
      </c>
      <c r="I483" s="3">
        <v>2098247000</v>
      </c>
      <c r="J483" s="3">
        <f>H483-I483</f>
        <v>-989020000</v>
      </c>
      <c r="K483" s="2">
        <f t="shared" si="7"/>
        <v>-0.47135537427195179</v>
      </c>
    </row>
    <row r="484" spans="1:11" hidden="1" outlineLevel="2" x14ac:dyDescent="0.25">
      <c r="A484" t="s">
        <v>886</v>
      </c>
      <c r="B484" t="s">
        <v>887</v>
      </c>
      <c r="C484" t="s">
        <v>115</v>
      </c>
      <c r="D484" t="s">
        <v>116</v>
      </c>
      <c r="E484" s="1">
        <v>44196</v>
      </c>
      <c r="F484" s="1">
        <v>43831</v>
      </c>
      <c r="G484" s="1">
        <v>44196</v>
      </c>
      <c r="H484" s="3">
        <v>1357213000</v>
      </c>
      <c r="I484" s="3">
        <v>1520534000</v>
      </c>
      <c r="J484" s="3">
        <f>H484-I484</f>
        <v>-163321000</v>
      </c>
      <c r="K484" s="2">
        <f t="shared" si="7"/>
        <v>-0.10741029138447414</v>
      </c>
    </row>
    <row r="485" spans="1:11" hidden="1" outlineLevel="2" x14ac:dyDescent="0.25">
      <c r="A485" t="s">
        <v>866</v>
      </c>
      <c r="B485" t="s">
        <v>867</v>
      </c>
      <c r="C485" t="s">
        <v>115</v>
      </c>
      <c r="D485" t="s">
        <v>377</v>
      </c>
      <c r="E485" s="1">
        <v>44196</v>
      </c>
      <c r="F485" s="1">
        <v>43831</v>
      </c>
      <c r="G485" s="1">
        <v>44196</v>
      </c>
      <c r="H485" s="3">
        <v>1481814000</v>
      </c>
      <c r="I485" s="3">
        <v>1572959000</v>
      </c>
      <c r="J485" s="3">
        <f>H485-I485</f>
        <v>-91145000</v>
      </c>
      <c r="K485" s="2">
        <f t="shared" si="7"/>
        <v>-5.7944930541736946E-2</v>
      </c>
    </row>
    <row r="486" spans="1:11" hidden="1" outlineLevel="2" x14ac:dyDescent="0.25">
      <c r="A486" t="s">
        <v>113</v>
      </c>
      <c r="B486" t="s">
        <v>114</v>
      </c>
      <c r="C486" t="s">
        <v>115</v>
      </c>
      <c r="D486" t="s">
        <v>116</v>
      </c>
      <c r="E486" s="1">
        <v>44196</v>
      </c>
      <c r="F486" s="1">
        <v>43831</v>
      </c>
      <c r="G486" s="1">
        <v>44196</v>
      </c>
      <c r="H486" s="3">
        <v>1690600000</v>
      </c>
      <c r="I486" s="3">
        <v>1887800000</v>
      </c>
      <c r="J486" s="3">
        <f>H486-I486</f>
        <v>-197200000</v>
      </c>
      <c r="K486" s="2">
        <f t="shared" si="7"/>
        <v>-0.104460218243458</v>
      </c>
    </row>
    <row r="487" spans="1:11" outlineLevel="1" collapsed="1" x14ac:dyDescent="0.25">
      <c r="C487" s="5" t="s">
        <v>1164</v>
      </c>
      <c r="E487" s="1"/>
      <c r="F487" s="1"/>
      <c r="G487" s="1"/>
      <c r="H487" s="3">
        <f>SUBTOTAL(9,H457:H486)</f>
        <v>17081079000</v>
      </c>
      <c r="I487" s="3">
        <f>SUBTOTAL(9,I457:I486)</f>
        <v>22492259000</v>
      </c>
      <c r="J487" s="3">
        <f>SUBTOTAL(9,J457:J486)</f>
        <v>-5411180000</v>
      </c>
      <c r="K487" s="2">
        <f t="shared" si="7"/>
        <v>-0.24057965898400868</v>
      </c>
    </row>
    <row r="488" spans="1:11" hidden="1" outlineLevel="2" x14ac:dyDescent="0.25">
      <c r="A488" t="s">
        <v>293</v>
      </c>
      <c r="B488" t="s">
        <v>294</v>
      </c>
      <c r="C488" t="s">
        <v>56</v>
      </c>
      <c r="D488" t="s">
        <v>57</v>
      </c>
      <c r="E488" s="1">
        <v>44196</v>
      </c>
      <c r="F488" s="1">
        <v>43831</v>
      </c>
      <c r="G488" s="1">
        <v>44196</v>
      </c>
      <c r="H488" s="3">
        <v>-773000000</v>
      </c>
      <c r="I488" s="3">
        <v>791000000</v>
      </c>
      <c r="J488" s="3">
        <f>H488-I488</f>
        <v>-1564000000</v>
      </c>
      <c r="K488" s="2">
        <f t="shared" si="7"/>
        <v>-1.97724399494311</v>
      </c>
    </row>
    <row r="489" spans="1:11" hidden="1" outlineLevel="2" x14ac:dyDescent="0.25">
      <c r="A489" t="s">
        <v>334</v>
      </c>
      <c r="B489" t="s">
        <v>335</v>
      </c>
      <c r="C489" t="s">
        <v>56</v>
      </c>
      <c r="D489" t="s">
        <v>60</v>
      </c>
      <c r="E489" s="1">
        <v>44196</v>
      </c>
      <c r="F489" s="1">
        <v>43831</v>
      </c>
      <c r="G489" s="1">
        <v>44196</v>
      </c>
      <c r="H489" s="3">
        <v>-401000000</v>
      </c>
      <c r="I489" s="3">
        <v>1358000000</v>
      </c>
      <c r="J489" s="3">
        <f>H489-I489</f>
        <v>-1759000000</v>
      </c>
      <c r="K489" s="2">
        <f t="shared" si="7"/>
        <v>-1.2952871870397644</v>
      </c>
    </row>
    <row r="490" spans="1:11" hidden="1" outlineLevel="2" x14ac:dyDescent="0.25">
      <c r="A490" t="s">
        <v>783</v>
      </c>
      <c r="B490" t="s">
        <v>784</v>
      </c>
      <c r="C490" t="s">
        <v>56</v>
      </c>
      <c r="D490" t="s">
        <v>57</v>
      </c>
      <c r="E490" s="1">
        <v>44196</v>
      </c>
      <c r="F490" s="1">
        <v>43831</v>
      </c>
      <c r="G490" s="1">
        <v>44196</v>
      </c>
      <c r="H490" s="3">
        <v>-17600000</v>
      </c>
      <c r="I490" s="3">
        <v>383100000</v>
      </c>
      <c r="J490" s="3">
        <f>H490-I490</f>
        <v>-400700000</v>
      </c>
      <c r="K490" s="2">
        <f t="shared" si="7"/>
        <v>-1.0459410075698252</v>
      </c>
    </row>
    <row r="491" spans="1:11" hidden="1" outlineLevel="2" x14ac:dyDescent="0.25">
      <c r="A491" t="s">
        <v>61</v>
      </c>
      <c r="B491" t="s">
        <v>62</v>
      </c>
      <c r="C491" t="s">
        <v>56</v>
      </c>
      <c r="D491" t="s">
        <v>63</v>
      </c>
      <c r="E491" s="1">
        <v>44196</v>
      </c>
      <c r="F491" s="1">
        <v>43831</v>
      </c>
      <c r="G491" s="1">
        <v>44196</v>
      </c>
      <c r="H491" s="3">
        <v>46000000</v>
      </c>
      <c r="I491" s="3">
        <v>303000000</v>
      </c>
      <c r="J491" s="3">
        <f>H491-I491</f>
        <v>-257000000</v>
      </c>
      <c r="K491" s="2">
        <f t="shared" si="7"/>
        <v>-0.84818481848184824</v>
      </c>
    </row>
    <row r="492" spans="1:11" hidden="1" outlineLevel="2" x14ac:dyDescent="0.25">
      <c r="A492" t="s">
        <v>797</v>
      </c>
      <c r="B492" t="s">
        <v>798</v>
      </c>
      <c r="C492" t="s">
        <v>56</v>
      </c>
      <c r="D492" t="s">
        <v>63</v>
      </c>
      <c r="E492" s="1">
        <v>44196</v>
      </c>
      <c r="F492" s="1">
        <v>43831</v>
      </c>
      <c r="G492" s="1">
        <v>44196</v>
      </c>
      <c r="H492" s="3">
        <v>510000000</v>
      </c>
      <c r="I492" s="3">
        <v>4438000000</v>
      </c>
      <c r="J492" s="3">
        <f>H492-I492</f>
        <v>-3928000000</v>
      </c>
      <c r="K492" s="2">
        <f t="shared" si="7"/>
        <v>-0.88508337088778732</v>
      </c>
    </row>
    <row r="493" spans="1:11" hidden="1" outlineLevel="2" x14ac:dyDescent="0.25">
      <c r="A493" t="s">
        <v>874</v>
      </c>
      <c r="B493" t="s">
        <v>875</v>
      </c>
      <c r="C493" t="s">
        <v>56</v>
      </c>
      <c r="D493" t="s">
        <v>57</v>
      </c>
      <c r="E493" s="1">
        <v>44196</v>
      </c>
      <c r="F493" s="1">
        <v>43831</v>
      </c>
      <c r="G493" s="1">
        <v>44196</v>
      </c>
      <c r="H493" s="3">
        <v>550559000</v>
      </c>
      <c r="I493" s="3">
        <v>538320000</v>
      </c>
      <c r="J493" s="3">
        <f>H493-I493</f>
        <v>12239000</v>
      </c>
      <c r="K493" s="2">
        <f t="shared" si="7"/>
        <v>2.2735547629662654E-2</v>
      </c>
    </row>
    <row r="494" spans="1:11" hidden="1" outlineLevel="2" x14ac:dyDescent="0.25">
      <c r="A494" t="s">
        <v>431</v>
      </c>
      <c r="B494" t="s">
        <v>432</v>
      </c>
      <c r="C494" t="s">
        <v>56</v>
      </c>
      <c r="D494" t="s">
        <v>60</v>
      </c>
      <c r="E494" s="1">
        <v>44196</v>
      </c>
      <c r="F494" s="1">
        <v>43831</v>
      </c>
      <c r="G494" s="1">
        <v>44196</v>
      </c>
      <c r="H494" s="3">
        <v>618300000</v>
      </c>
      <c r="I494" s="3">
        <v>669900000</v>
      </c>
      <c r="J494" s="3">
        <f>H494-I494</f>
        <v>-51600000</v>
      </c>
      <c r="K494" s="2">
        <f t="shared" si="7"/>
        <v>-7.7026421854008056E-2</v>
      </c>
    </row>
    <row r="495" spans="1:11" hidden="1" outlineLevel="2" x14ac:dyDescent="0.25">
      <c r="A495" t="s">
        <v>684</v>
      </c>
      <c r="B495" t="s">
        <v>685</v>
      </c>
      <c r="C495" t="s">
        <v>56</v>
      </c>
      <c r="D495" t="s">
        <v>60</v>
      </c>
      <c r="E495" s="1">
        <v>44196</v>
      </c>
      <c r="F495" s="1">
        <v>43831</v>
      </c>
      <c r="G495" s="1">
        <v>44196</v>
      </c>
      <c r="H495" s="3">
        <v>624000000</v>
      </c>
      <c r="I495" s="3">
        <v>567400000</v>
      </c>
      <c r="J495" s="3">
        <f>H495-I495</f>
        <v>56600000</v>
      </c>
      <c r="K495" s="2">
        <f t="shared" si="7"/>
        <v>9.9753260486429324E-2</v>
      </c>
    </row>
    <row r="496" spans="1:11" hidden="1" outlineLevel="2" x14ac:dyDescent="0.25">
      <c r="A496" t="s">
        <v>162</v>
      </c>
      <c r="B496" t="s">
        <v>163</v>
      </c>
      <c r="C496" t="s">
        <v>56</v>
      </c>
      <c r="D496" t="s">
        <v>164</v>
      </c>
      <c r="E496" s="1">
        <v>44196</v>
      </c>
      <c r="F496" s="1">
        <v>43831</v>
      </c>
      <c r="G496" s="1">
        <v>44196</v>
      </c>
      <c r="H496" s="3">
        <v>709000000</v>
      </c>
      <c r="I496" s="3">
        <v>621000000</v>
      </c>
      <c r="J496" s="3">
        <f>H496-I496</f>
        <v>88000000</v>
      </c>
      <c r="K496" s="2">
        <f t="shared" si="7"/>
        <v>0.14170692431561996</v>
      </c>
    </row>
    <row r="497" spans="1:11" hidden="1" outlineLevel="2" x14ac:dyDescent="0.25">
      <c r="A497" t="s">
        <v>404</v>
      </c>
      <c r="B497" t="s">
        <v>405</v>
      </c>
      <c r="C497" t="s">
        <v>56</v>
      </c>
      <c r="D497" t="s">
        <v>60</v>
      </c>
      <c r="E497" s="1">
        <v>44196</v>
      </c>
      <c r="F497" s="1">
        <v>43831</v>
      </c>
      <c r="G497" s="1">
        <v>44196</v>
      </c>
      <c r="H497" s="3">
        <v>739000000</v>
      </c>
      <c r="I497" s="3">
        <v>1284000000</v>
      </c>
      <c r="J497" s="3">
        <f>H497-I497</f>
        <v>-545000000</v>
      </c>
      <c r="K497" s="2">
        <f t="shared" si="7"/>
        <v>-0.42445482866043616</v>
      </c>
    </row>
    <row r="498" spans="1:11" hidden="1" outlineLevel="2" x14ac:dyDescent="0.25">
      <c r="A498" t="s">
        <v>289</v>
      </c>
      <c r="B498" t="s">
        <v>290</v>
      </c>
      <c r="C498" t="s">
        <v>56</v>
      </c>
      <c r="D498" t="s">
        <v>57</v>
      </c>
      <c r="E498" s="1">
        <v>44196</v>
      </c>
      <c r="F498" s="1">
        <v>43831</v>
      </c>
      <c r="G498" s="1">
        <v>44196</v>
      </c>
      <c r="H498" s="3">
        <v>755000000</v>
      </c>
      <c r="I498" s="3">
        <v>680000000</v>
      </c>
      <c r="J498" s="3">
        <f>H498-I498</f>
        <v>75000000</v>
      </c>
      <c r="K498" s="2">
        <f t="shared" si="7"/>
        <v>0.11029411764705882</v>
      </c>
    </row>
    <row r="499" spans="1:11" hidden="1" outlineLevel="2" x14ac:dyDescent="0.25">
      <c r="A499" t="s">
        <v>54</v>
      </c>
      <c r="B499" t="s">
        <v>55</v>
      </c>
      <c r="C499" t="s">
        <v>56</v>
      </c>
      <c r="D499" t="s">
        <v>57</v>
      </c>
      <c r="E499" s="1">
        <v>44196</v>
      </c>
      <c r="F499" s="1">
        <v>43831</v>
      </c>
      <c r="G499" s="1">
        <v>44196</v>
      </c>
      <c r="H499" s="3">
        <v>871000000</v>
      </c>
      <c r="I499" s="3">
        <v>828000000</v>
      </c>
      <c r="J499" s="3">
        <f>H499-I499</f>
        <v>43000000</v>
      </c>
      <c r="K499" s="2">
        <f t="shared" si="7"/>
        <v>5.1932367149758456E-2</v>
      </c>
    </row>
    <row r="500" spans="1:11" hidden="1" outlineLevel="2" x14ac:dyDescent="0.25">
      <c r="A500" t="s">
        <v>460</v>
      </c>
      <c r="B500" t="s">
        <v>461</v>
      </c>
      <c r="C500" t="s">
        <v>56</v>
      </c>
      <c r="D500" t="s">
        <v>60</v>
      </c>
      <c r="E500" s="1">
        <v>44196</v>
      </c>
      <c r="F500" s="1">
        <v>43831</v>
      </c>
      <c r="G500" s="1">
        <v>44196</v>
      </c>
      <c r="H500" s="3">
        <v>1079000000</v>
      </c>
      <c r="I500" s="3">
        <v>912000000</v>
      </c>
      <c r="J500" s="3">
        <f>H500-I500</f>
        <v>167000000</v>
      </c>
      <c r="K500" s="2">
        <f t="shared" si="7"/>
        <v>0.18311403508771928</v>
      </c>
    </row>
    <row r="501" spans="1:11" hidden="1" outlineLevel="2" x14ac:dyDescent="0.25">
      <c r="A501" t="s">
        <v>399</v>
      </c>
      <c r="B501" t="s">
        <v>400</v>
      </c>
      <c r="C501" t="s">
        <v>56</v>
      </c>
      <c r="D501" t="s">
        <v>60</v>
      </c>
      <c r="E501" s="1">
        <v>44196</v>
      </c>
      <c r="F501" s="1">
        <v>43831</v>
      </c>
      <c r="G501" s="1">
        <v>44196</v>
      </c>
      <c r="H501" s="3">
        <v>1101000000</v>
      </c>
      <c r="I501" s="3">
        <v>1343000000</v>
      </c>
      <c r="J501" s="3">
        <f>H501-I501</f>
        <v>-242000000</v>
      </c>
      <c r="K501" s="2">
        <f t="shared" si="7"/>
        <v>-0.18019359642591215</v>
      </c>
    </row>
    <row r="502" spans="1:11" hidden="1" outlineLevel="2" x14ac:dyDescent="0.25">
      <c r="A502" t="s">
        <v>1097</v>
      </c>
      <c r="B502" t="s">
        <v>1098</v>
      </c>
      <c r="C502" t="s">
        <v>56</v>
      </c>
      <c r="D502" t="s">
        <v>60</v>
      </c>
      <c r="E502" s="1">
        <v>44196</v>
      </c>
      <c r="F502" s="1">
        <v>43831</v>
      </c>
      <c r="G502" s="1">
        <v>44196</v>
      </c>
      <c r="H502" s="3">
        <v>1199900000</v>
      </c>
      <c r="I502" s="3">
        <v>1134000000</v>
      </c>
      <c r="J502" s="3">
        <f>H502-I502</f>
        <v>65900000</v>
      </c>
      <c r="K502" s="2">
        <f t="shared" si="7"/>
        <v>5.8112874779541447E-2</v>
      </c>
    </row>
    <row r="503" spans="1:11" hidden="1" outlineLevel="2" x14ac:dyDescent="0.25">
      <c r="A503" t="s">
        <v>421</v>
      </c>
      <c r="B503" t="s">
        <v>422</v>
      </c>
      <c r="C503" t="s">
        <v>56</v>
      </c>
      <c r="D503" t="s">
        <v>57</v>
      </c>
      <c r="E503" s="1">
        <v>44196</v>
      </c>
      <c r="F503" s="1">
        <v>43831</v>
      </c>
      <c r="G503" s="1">
        <v>44196</v>
      </c>
      <c r="H503" s="3">
        <v>1212686000</v>
      </c>
      <c r="I503" s="3">
        <v>916572000</v>
      </c>
      <c r="J503" s="3">
        <f>H503-I503</f>
        <v>296114000</v>
      </c>
      <c r="K503" s="2">
        <f t="shared" si="7"/>
        <v>0.32306681853689617</v>
      </c>
    </row>
    <row r="504" spans="1:11" hidden="1" outlineLevel="2" x14ac:dyDescent="0.25">
      <c r="A504" t="s">
        <v>380</v>
      </c>
      <c r="B504" t="s">
        <v>381</v>
      </c>
      <c r="C504" t="s">
        <v>56</v>
      </c>
      <c r="D504" t="s">
        <v>57</v>
      </c>
      <c r="E504" s="1">
        <v>43830</v>
      </c>
      <c r="F504" s="1">
        <v>43831</v>
      </c>
      <c r="G504" s="1">
        <v>44196</v>
      </c>
      <c r="H504" s="3">
        <v>1368000000</v>
      </c>
      <c r="I504" s="3">
        <v>1169000000</v>
      </c>
      <c r="J504" s="3">
        <f>H504-I504</f>
        <v>199000000</v>
      </c>
      <c r="K504" s="2">
        <f t="shared" si="7"/>
        <v>0.17023096663815226</v>
      </c>
    </row>
    <row r="505" spans="1:11" hidden="1" outlineLevel="2" x14ac:dyDescent="0.25">
      <c r="A505" t="s">
        <v>382</v>
      </c>
      <c r="B505" t="s">
        <v>383</v>
      </c>
      <c r="C505" t="s">
        <v>56</v>
      </c>
      <c r="D505" t="s">
        <v>60</v>
      </c>
      <c r="E505" s="1">
        <v>44196</v>
      </c>
      <c r="F505" s="1">
        <v>43831</v>
      </c>
      <c r="G505" s="1">
        <v>44196</v>
      </c>
      <c r="H505" s="3">
        <v>1377000000</v>
      </c>
      <c r="I505" s="3">
        <v>3748000000</v>
      </c>
      <c r="J505" s="3">
        <f>H505-I505</f>
        <v>-2371000000</v>
      </c>
      <c r="K505" s="2">
        <f t="shared" si="7"/>
        <v>-0.63260405549626464</v>
      </c>
    </row>
    <row r="506" spans="1:11" hidden="1" outlineLevel="2" x14ac:dyDescent="0.25">
      <c r="A506" t="s">
        <v>427</v>
      </c>
      <c r="B506" t="s">
        <v>428</v>
      </c>
      <c r="C506" t="s">
        <v>56</v>
      </c>
      <c r="D506" t="s">
        <v>60</v>
      </c>
      <c r="E506" s="1">
        <v>44196</v>
      </c>
      <c r="F506" s="1">
        <v>43831</v>
      </c>
      <c r="G506" s="1">
        <v>44196</v>
      </c>
      <c r="H506" s="3">
        <v>1388300000</v>
      </c>
      <c r="I506" s="3">
        <v>1241200000</v>
      </c>
      <c r="J506" s="3">
        <f>H506-I506</f>
        <v>147100000</v>
      </c>
      <c r="K506" s="2">
        <f t="shared" si="7"/>
        <v>0.11851434096036094</v>
      </c>
    </row>
    <row r="507" spans="1:11" hidden="1" outlineLevel="2" x14ac:dyDescent="0.25">
      <c r="A507" t="s">
        <v>880</v>
      </c>
      <c r="B507" t="s">
        <v>881</v>
      </c>
      <c r="C507" t="s">
        <v>56</v>
      </c>
      <c r="D507" t="s">
        <v>60</v>
      </c>
      <c r="E507" s="1">
        <v>44196</v>
      </c>
      <c r="F507" s="1">
        <v>43831</v>
      </c>
      <c r="G507" s="1">
        <v>44196</v>
      </c>
      <c r="H507" s="3">
        <v>1469000000</v>
      </c>
      <c r="I507" s="3">
        <v>1746000000</v>
      </c>
      <c r="J507" s="3">
        <f>H507-I507</f>
        <v>-277000000</v>
      </c>
      <c r="K507" s="2">
        <f t="shared" si="7"/>
        <v>-0.15864833906071019</v>
      </c>
    </row>
    <row r="508" spans="1:11" hidden="1" outlineLevel="2" x14ac:dyDescent="0.25">
      <c r="A508" t="s">
        <v>1126</v>
      </c>
      <c r="B508" t="s">
        <v>1127</v>
      </c>
      <c r="C508" t="s">
        <v>56</v>
      </c>
      <c r="D508" t="s">
        <v>57</v>
      </c>
      <c r="E508" s="1">
        <v>43830</v>
      </c>
      <c r="F508" s="1">
        <v>43831</v>
      </c>
      <c r="G508" s="1">
        <v>44196</v>
      </c>
      <c r="H508" s="3">
        <v>1473000000</v>
      </c>
      <c r="I508" s="3">
        <v>1372000000</v>
      </c>
      <c r="J508" s="3">
        <f>H508-I508</f>
        <v>101000000</v>
      </c>
      <c r="K508" s="2">
        <f t="shared" si="7"/>
        <v>7.3615160349854228E-2</v>
      </c>
    </row>
    <row r="509" spans="1:11" hidden="1" outlineLevel="2" x14ac:dyDescent="0.25">
      <c r="A509" t="s">
        <v>846</v>
      </c>
      <c r="B509" t="s">
        <v>847</v>
      </c>
      <c r="C509" t="s">
        <v>56</v>
      </c>
      <c r="D509" t="s">
        <v>60</v>
      </c>
      <c r="E509" s="1">
        <v>44196</v>
      </c>
      <c r="F509" s="1">
        <v>43831</v>
      </c>
      <c r="G509" s="1">
        <v>44196</v>
      </c>
      <c r="H509" s="3">
        <v>1905000000</v>
      </c>
      <c r="I509" s="3">
        <v>1693000000</v>
      </c>
      <c r="J509" s="3">
        <f>H509-I509</f>
        <v>212000000</v>
      </c>
      <c r="K509" s="2">
        <f t="shared" si="7"/>
        <v>0.12522150029533372</v>
      </c>
    </row>
    <row r="510" spans="1:11" hidden="1" outlineLevel="2" x14ac:dyDescent="0.25">
      <c r="A510" t="s">
        <v>435</v>
      </c>
      <c r="B510" t="s">
        <v>436</v>
      </c>
      <c r="C510" t="s">
        <v>56</v>
      </c>
      <c r="D510" t="s">
        <v>57</v>
      </c>
      <c r="E510" s="1">
        <v>44196</v>
      </c>
      <c r="F510" s="1">
        <v>43831</v>
      </c>
      <c r="G510" s="1">
        <v>44196</v>
      </c>
      <c r="H510" s="3">
        <v>1963000000</v>
      </c>
      <c r="I510" s="3">
        <v>2936000000</v>
      </c>
      <c r="J510" s="3">
        <f>H510-I510</f>
        <v>-973000000</v>
      </c>
      <c r="K510" s="2">
        <f t="shared" si="7"/>
        <v>-0.33140326975476841</v>
      </c>
    </row>
    <row r="511" spans="1:11" hidden="1" outlineLevel="2" x14ac:dyDescent="0.25">
      <c r="A511" t="s">
        <v>58</v>
      </c>
      <c r="B511" t="s">
        <v>59</v>
      </c>
      <c r="C511" t="s">
        <v>56</v>
      </c>
      <c r="D511" t="s">
        <v>60</v>
      </c>
      <c r="E511" s="1">
        <v>44196</v>
      </c>
      <c r="F511" s="1">
        <v>43831</v>
      </c>
      <c r="G511" s="1">
        <v>44196</v>
      </c>
      <c r="H511" s="3">
        <v>2200100000</v>
      </c>
      <c r="I511" s="3">
        <v>1921100000</v>
      </c>
      <c r="J511" s="3">
        <f>H511-I511</f>
        <v>279000000</v>
      </c>
      <c r="K511" s="2">
        <f t="shared" si="7"/>
        <v>0.14522929571599605</v>
      </c>
    </row>
    <row r="512" spans="1:11" hidden="1" outlineLevel="2" x14ac:dyDescent="0.25">
      <c r="A512" t="s">
        <v>776</v>
      </c>
      <c r="B512" t="s">
        <v>777</v>
      </c>
      <c r="C512" t="s">
        <v>56</v>
      </c>
      <c r="D512" t="s">
        <v>57</v>
      </c>
      <c r="E512" s="1">
        <v>44196</v>
      </c>
      <c r="F512" s="1">
        <v>43831</v>
      </c>
      <c r="G512" s="1">
        <v>44196</v>
      </c>
      <c r="H512" s="3">
        <v>2919000000</v>
      </c>
      <c r="I512" s="3">
        <v>3769000000</v>
      </c>
      <c r="J512" s="3">
        <f>H512-I512</f>
        <v>-850000000</v>
      </c>
      <c r="K512" s="2">
        <f t="shared" si="7"/>
        <v>-0.22552401167418412</v>
      </c>
    </row>
    <row r="513" spans="1:11" hidden="1" outlineLevel="2" x14ac:dyDescent="0.25">
      <c r="A513" t="s">
        <v>957</v>
      </c>
      <c r="B513" t="s">
        <v>958</v>
      </c>
      <c r="C513" t="s">
        <v>56</v>
      </c>
      <c r="D513" t="s">
        <v>60</v>
      </c>
      <c r="E513" s="1">
        <v>44196</v>
      </c>
      <c r="F513" s="1">
        <v>43831</v>
      </c>
      <c r="G513" s="1">
        <v>44196</v>
      </c>
      <c r="H513" s="3">
        <v>3119000000</v>
      </c>
      <c r="I513" s="3">
        <v>4739000000</v>
      </c>
      <c r="J513" s="3">
        <f>H513-I513</f>
        <v>-1620000000</v>
      </c>
      <c r="K513" s="2">
        <f t="shared" si="7"/>
        <v>-0.34184427094323699</v>
      </c>
    </row>
    <row r="514" spans="1:11" hidden="1" outlineLevel="2" x14ac:dyDescent="0.25">
      <c r="A514" t="s">
        <v>963</v>
      </c>
      <c r="B514" t="s">
        <v>964</v>
      </c>
      <c r="C514" t="s">
        <v>56</v>
      </c>
      <c r="D514" t="s">
        <v>57</v>
      </c>
      <c r="E514" s="1">
        <v>44196</v>
      </c>
      <c r="F514" s="1">
        <v>43831</v>
      </c>
      <c r="G514" s="1">
        <v>44196</v>
      </c>
      <c r="H514" s="3">
        <v>3764000000</v>
      </c>
      <c r="I514" s="3">
        <v>2055000000</v>
      </c>
      <c r="J514" s="3">
        <f>H514-I514</f>
        <v>1709000000</v>
      </c>
      <c r="K514" s="2">
        <f t="shared" si="7"/>
        <v>0.83163017031630171</v>
      </c>
    </row>
    <row r="515" spans="1:11" hidden="1" outlineLevel="2" x14ac:dyDescent="0.25">
      <c r="A515" t="s">
        <v>148</v>
      </c>
      <c r="B515" t="s">
        <v>149</v>
      </c>
      <c r="C515" t="s">
        <v>56</v>
      </c>
      <c r="D515" t="s">
        <v>150</v>
      </c>
      <c r="E515" s="1">
        <v>43738</v>
      </c>
      <c r="K515" s="2" t="e">
        <f t="shared" si="7"/>
        <v>#DIV/0!</v>
      </c>
    </row>
    <row r="516" spans="1:11" outlineLevel="1" collapsed="1" x14ac:dyDescent="0.25">
      <c r="C516" s="5" t="s">
        <v>1165</v>
      </c>
      <c r="E516" s="1"/>
      <c r="H516" s="3">
        <f>SUBTOTAL(9,H488:H515)</f>
        <v>31769245000</v>
      </c>
      <c r="I516" s="3">
        <f>SUBTOTAL(9,I488:I515)</f>
        <v>43156592000</v>
      </c>
      <c r="J516" s="3">
        <f>SUBTOTAL(9,J488:J515)</f>
        <v>-11387347000</v>
      </c>
      <c r="K516" s="2">
        <f t="shared" si="7"/>
        <v>-0.26386112693977321</v>
      </c>
    </row>
    <row r="517" spans="1:11" x14ac:dyDescent="0.25">
      <c r="C517" s="5" t="s">
        <v>1166</v>
      </c>
      <c r="E517" s="1"/>
      <c r="H517" s="3">
        <f>SUBTOTAL(9,H6:H515)</f>
        <v>606463825000</v>
      </c>
      <c r="I517" s="3">
        <f>SUBTOTAL(9,I6:I515)</f>
        <v>991771463000</v>
      </c>
      <c r="J517" s="3">
        <f>SUBTOTAL(9,J6:J515)</f>
        <v>-385307638000</v>
      </c>
      <c r="K517" s="2">
        <f t="shared" si="7"/>
        <v>-0.38850446133475813</v>
      </c>
    </row>
  </sheetData>
  <sortState ref="A6:L505">
    <sortCondition ref="C6:C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By Sector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 Gaiser</dc:creator>
  <cp:lastModifiedBy>Phil Gaiser</cp:lastModifiedBy>
  <dcterms:created xsi:type="dcterms:W3CDTF">2021-03-17T20:15:51Z</dcterms:created>
  <dcterms:modified xsi:type="dcterms:W3CDTF">2021-03-17T22:05:09Z</dcterms:modified>
</cp:coreProperties>
</file>